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 activeTab="2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<sst xmlns="http://schemas.openxmlformats.org/spreadsheetml/2006/main" count="446" uniqueCount="50">
  <si>
    <t>远见行公司工资表（2026-1）</t>
  </si>
  <si>
    <t>序号</t>
  </si>
  <si>
    <t>工号</t>
  </si>
  <si>
    <t>姓名</t>
  </si>
  <si>
    <t>岗位</t>
  </si>
  <si>
    <t>出勤天数</t>
  </si>
  <si>
    <t>应发工资（元）</t>
  </si>
  <si>
    <t>扣款金额（元）</t>
  </si>
  <si>
    <t>实发工资（元）</t>
  </si>
  <si>
    <t>员工签字</t>
  </si>
  <si>
    <t>备注</t>
  </si>
  <si>
    <t>基本工资</t>
  </si>
  <si>
    <t>岗位工资</t>
  </si>
  <si>
    <t>绩效工资</t>
  </si>
  <si>
    <t>加班工资</t>
  </si>
  <si>
    <t>补贴合计</t>
  </si>
  <si>
    <t>其他加分</t>
  </si>
  <si>
    <t>应发合计</t>
  </si>
  <si>
    <t>社保个人部分</t>
  </si>
  <si>
    <t>医疗保险金扣款</t>
  </si>
  <si>
    <t>个人所得税</t>
  </si>
  <si>
    <t>事假扣款</t>
  </si>
  <si>
    <t>旷工扣款</t>
  </si>
  <si>
    <t>其他扣款</t>
  </si>
  <si>
    <t>王静</t>
  </si>
  <si>
    <t>CEO</t>
  </si>
  <si>
    <t>吴文波</t>
  </si>
  <si>
    <t>CMO</t>
  </si>
  <si>
    <t>19号上班，10天，</t>
  </si>
  <si>
    <t>张红霞</t>
  </si>
  <si>
    <t>销售</t>
  </si>
  <si>
    <t>13号上班，总计14天，4000/21.75*14=2574.71</t>
  </si>
  <si>
    <t>饶晴予</t>
  </si>
  <si>
    <t>技术</t>
  </si>
  <si>
    <t>杨佳龙</t>
  </si>
  <si>
    <t>内容</t>
  </si>
  <si>
    <t>孟庆航</t>
  </si>
  <si>
    <t>21号上班，8天，2060</t>
  </si>
  <si>
    <t>黄波</t>
  </si>
  <si>
    <t>临时</t>
  </si>
  <si>
    <t>6000*0.8/21.75*3=662</t>
  </si>
  <si>
    <t>胡巧媛</t>
  </si>
  <si>
    <t>远见行公司工资表（2026-2）</t>
  </si>
  <si>
    <t>提成</t>
  </si>
  <si>
    <t>舒娇</t>
  </si>
  <si>
    <t>2号入职，少一天</t>
  </si>
  <si>
    <t>黄强</t>
  </si>
  <si>
    <t>远见行公司工资表（2026-3）</t>
  </si>
  <si>
    <t>扣除已经开支费用</t>
  </si>
  <si>
    <t>请假一天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</si>
</sst>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2F3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52"/>
  <sheetViews>
    <sheetView workbookViewId="0">
      <selection activeCell="F9" sqref="F9:F10"/>
    </sheetView>
  </sheetViews>
  <sheetFormatPr defaultColWidth="8.72727272727273" defaultRowHeight="14"/>
  <cols>
    <col min="1" max="1" width="3.27272727272727" customWidth="1"/>
    <col min="2" max="2" width="3.03636363636364" customWidth="1"/>
    <col min="4" max="4" width="5.81818181818182" customWidth="1"/>
    <col min="5" max="5" width="3.88181818181818" customWidth="1"/>
    <col min="6" max="6" width="6.09090909090909" customWidth="1"/>
    <col min="7" max="7" width="6" customWidth="1"/>
    <col min="8" max="8" width="5.54545454545455" customWidth="1"/>
    <col min="9" max="9" width="3.63636363636364" customWidth="1"/>
    <col min="10" max="10" width="6.36363636363636" customWidth="1"/>
    <col min="11" max="11" width="6.72727272727273" customWidth="1"/>
    <col min="12" max="12" width="7.45454545454545" customWidth="1"/>
    <col min="13" max="13" width="5.72727272727273" customWidth="1"/>
    <col min="14" max="14" width="5.81818181818182" customWidth="1"/>
    <col min="15" max="15" width="6" customWidth="1"/>
    <col min="16" max="16" width="6.36363636363636" customWidth="1"/>
    <col min="17" max="17" width="5.09090909090909" customWidth="1"/>
    <col min="18" max="18" width="5.72727272727273" customWidth="1"/>
    <col min="19" max="19" width="9.54545454545454"/>
    <col min="20" max="20" width="16.2727272727273" customWidth="1"/>
    <col min="21" max="21" width="22.1818181818182" customWidth="1"/>
  </cols>
  <sheetData>
    <row r="1" customHeight="1" spans="1:2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15.5" customHeight="1" spans="1:2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/>
      <c r="H3" s="3"/>
      <c r="I3" s="3"/>
      <c r="J3" s="3"/>
      <c r="K3" s="3"/>
      <c r="L3" s="3"/>
      <c r="M3" s="3" t="s">
        <v>7</v>
      </c>
      <c r="N3" s="3"/>
      <c r="O3" s="3"/>
      <c r="P3" s="3"/>
      <c r="Q3" s="3"/>
      <c r="R3" s="3"/>
      <c r="S3" s="3" t="s">
        <v>8</v>
      </c>
      <c r="T3" s="3" t="s">
        <v>9</v>
      </c>
      <c r="U3" s="3" t="s">
        <v>10</v>
      </c>
    </row>
    <row r="4" ht="52" spans="1:21">
      <c r="A4" s="3"/>
      <c r="B4" s="3"/>
      <c r="C4" s="3"/>
      <c r="D4" s="3"/>
      <c r="E4" s="3"/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16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 t="s">
        <v>22</v>
      </c>
      <c r="R4" s="4" t="s">
        <v>23</v>
      </c>
      <c r="S4" s="3"/>
      <c r="T4" s="3"/>
      <c r="U4" s="3"/>
    </row>
    <row r="5" ht="15.5" customHeight="1" spans="1:21">
      <c r="A5" s="4">
        <v>1</v>
      </c>
      <c r="B5" s="5"/>
      <c r="C5" s="5" t="s">
        <v>24</v>
      </c>
      <c r="D5" s="5" t="s">
        <v>25</v>
      </c>
      <c r="E5" s="5">
        <v>21</v>
      </c>
      <c r="F5" s="5">
        <v>5000</v>
      </c>
      <c r="G5" s="5">
        <v>5000</v>
      </c>
      <c r="H5" s="5"/>
      <c r="I5" s="5"/>
      <c r="J5" s="5"/>
      <c r="K5" s="5"/>
      <c r="L5" s="5">
        <v>10000</v>
      </c>
      <c r="M5" s="5">
        <v>0</v>
      </c>
      <c r="N5" s="5">
        <v>0</v>
      </c>
      <c r="O5" s="5">
        <v>0</v>
      </c>
      <c r="P5" s="5"/>
      <c r="Q5" s="5"/>
      <c r="R5" s="5"/>
      <c r="S5" s="5">
        <v>10000</v>
      </c>
      <c r="T5" s="5"/>
      <c r="U5" s="5"/>
    </row>
    <row r="6" spans="1:2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ht="15.5" customHeight="1" spans="1:21">
      <c r="A7" s="4">
        <v>2</v>
      </c>
      <c r="B7" s="5"/>
      <c r="C7" s="5" t="s">
        <v>26</v>
      </c>
      <c r="D7" s="5" t="s">
        <v>27</v>
      </c>
      <c r="E7" s="5">
        <v>10</v>
      </c>
      <c r="F7" s="5">
        <v>5000</v>
      </c>
      <c r="G7" s="5">
        <v>3000</v>
      </c>
      <c r="H7" s="5"/>
      <c r="I7" s="5"/>
      <c r="J7" s="5"/>
      <c r="K7" s="5"/>
      <c r="L7" s="5">
        <v>3678.16</v>
      </c>
      <c r="M7" s="5"/>
      <c r="N7" s="5"/>
      <c r="O7" s="5"/>
      <c r="P7" s="5"/>
      <c r="Q7" s="5"/>
      <c r="R7" s="5"/>
      <c r="S7" s="5">
        <v>3678.16</v>
      </c>
      <c r="T7" s="5"/>
      <c r="U7" s="5" t="s">
        <v>28</v>
      </c>
    </row>
    <row r="8" spans="1:2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ht="15.5" customHeight="1" spans="1:21">
      <c r="A9" s="4">
        <v>3</v>
      </c>
      <c r="B9" s="5"/>
      <c r="C9" s="5" t="s">
        <v>29</v>
      </c>
      <c r="D9" s="5" t="s">
        <v>30</v>
      </c>
      <c r="E9" s="5">
        <v>14</v>
      </c>
      <c r="F9" s="5">
        <v>4000</v>
      </c>
      <c r="G9" s="5"/>
      <c r="H9" s="5"/>
      <c r="I9" s="5"/>
      <c r="J9" s="5"/>
      <c r="K9" s="5"/>
      <c r="L9" s="5">
        <v>2574.71</v>
      </c>
      <c r="M9" s="5"/>
      <c r="N9" s="5"/>
      <c r="O9" s="5"/>
      <c r="P9" s="5"/>
      <c r="Q9" s="5"/>
      <c r="R9" s="5"/>
      <c r="S9" s="5">
        <v>2574.71</v>
      </c>
      <c r="T9" s="5"/>
      <c r="U9" s="5" t="s">
        <v>31</v>
      </c>
    </row>
    <row r="10" spans="1:2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15.5" customHeight="1" spans="1:21">
      <c r="A11" s="4">
        <v>4</v>
      </c>
      <c r="B11" s="5"/>
      <c r="C11" s="5" t="s">
        <v>32</v>
      </c>
      <c r="D11" s="5" t="s">
        <v>33</v>
      </c>
      <c r="E11" s="5">
        <v>9</v>
      </c>
      <c r="F11" s="5">
        <v>3000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v>1250</v>
      </c>
      <c r="T11" s="5"/>
      <c r="U11" s="5"/>
    </row>
    <row r="12" spans="1:2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15.5" customHeight="1" spans="1:21">
      <c r="A13" s="4">
        <v>5</v>
      </c>
      <c r="B13" s="5"/>
      <c r="C13" s="5" t="s">
        <v>34</v>
      </c>
      <c r="D13" s="5" t="s">
        <v>35</v>
      </c>
      <c r="E13" s="5">
        <v>21</v>
      </c>
      <c r="F13" s="5">
        <v>5000</v>
      </c>
      <c r="G13" s="5">
        <v>500</v>
      </c>
      <c r="H13" s="5"/>
      <c r="I13" s="5"/>
      <c r="J13" s="5"/>
      <c r="K13" s="5"/>
      <c r="L13" s="5"/>
      <c r="M13" s="5">
        <f>F13*0.08</f>
        <v>400</v>
      </c>
      <c r="N13" s="5">
        <f>F13*0.02</f>
        <v>100</v>
      </c>
      <c r="O13" s="5"/>
      <c r="P13" s="5"/>
      <c r="Q13" s="5"/>
      <c r="R13" s="5"/>
      <c r="S13" s="5">
        <v>5000</v>
      </c>
      <c r="T13" s="5"/>
      <c r="U13" s="5"/>
    </row>
    <row r="14" ht="13" customHeight="1" spans="1:21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ht="33" customHeight="1" spans="1:21">
      <c r="A15" s="4"/>
      <c r="B15" s="4"/>
      <c r="C15" s="4" t="s">
        <v>36</v>
      </c>
      <c r="D15" s="4" t="s">
        <v>35</v>
      </c>
      <c r="E15" s="4">
        <v>8</v>
      </c>
      <c r="F15" s="4">
        <v>5600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>
        <v>2060</v>
      </c>
      <c r="T15" s="4"/>
      <c r="U15" s="4" t="s">
        <v>37</v>
      </c>
    </row>
    <row r="16" ht="31" customHeight="1" spans="1:21">
      <c r="A16" s="4"/>
      <c r="B16" s="4"/>
      <c r="C16" s="4" t="s">
        <v>38</v>
      </c>
      <c r="D16" s="4" t="s">
        <v>39</v>
      </c>
      <c r="E16" s="4">
        <v>3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>
        <v>662.07</v>
      </c>
      <c r="T16" s="4"/>
      <c r="U16" s="4" t="s">
        <v>40</v>
      </c>
    </row>
    <row r="17" ht="27" customHeight="1" spans="1:21">
      <c r="A17" s="5"/>
      <c r="B17" s="5"/>
      <c r="C17" s="5" t="s">
        <v>41</v>
      </c>
      <c r="D17" s="5" t="s">
        <v>39</v>
      </c>
      <c r="E17" s="5">
        <v>3</v>
      </c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v>662.07</v>
      </c>
      <c r="T17" s="5"/>
      <c r="U17" s="5" t="s">
        <v>40</v>
      </c>
    </row>
    <row r="18" spans="1:2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>
      <c r="A21" s="5"/>
      <c r="B21" s="5"/>
      <c r="C21" s="5"/>
      <c r="D21" s="5"/>
      <c r="E21" s="5"/>
      <c r="F21" s="5">
        <f>SUM(F5:F20)</f>
        <v>27600</v>
      </c>
      <c r="G21" s="5">
        <f>SUM(G5:G20)</f>
        <v>8500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>
        <f>SUM(S5:S20)</f>
        <v>25887.01</v>
      </c>
      <c r="T21" s="5"/>
      <c r="U21" s="5"/>
    </row>
    <row r="28" spans="1:21">
      <c r="A28" s="1" t="s">
        <v>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" t="s">
        <v>1</v>
      </c>
      <c r="B30" s="3" t="s">
        <v>2</v>
      </c>
      <c r="C30" s="3" t="s">
        <v>3</v>
      </c>
      <c r="D30" s="3" t="s">
        <v>4</v>
      </c>
      <c r="E30" s="3" t="s">
        <v>5</v>
      </c>
      <c r="F30" s="3" t="s">
        <v>6</v>
      </c>
      <c r="G30" s="3"/>
      <c r="H30" s="3"/>
      <c r="I30" s="3"/>
      <c r="J30" s="3"/>
      <c r="K30" s="3"/>
      <c r="L30" s="3"/>
      <c r="M30" s="3" t="s">
        <v>7</v>
      </c>
      <c r="N30" s="3"/>
      <c r="O30" s="3"/>
      <c r="P30" s="3"/>
      <c r="Q30" s="3"/>
      <c r="R30" s="3"/>
      <c r="S30" s="3" t="s">
        <v>8</v>
      </c>
      <c r="T30" s="3" t="s">
        <v>9</v>
      </c>
      <c r="U30" s="3" t="s">
        <v>10</v>
      </c>
    </row>
    <row r="31" ht="52" spans="1:21">
      <c r="A31" s="3"/>
      <c r="B31" s="3"/>
      <c r="C31" s="3"/>
      <c r="D31" s="3"/>
      <c r="E31" s="3"/>
      <c r="F31" s="4" t="s">
        <v>11</v>
      </c>
      <c r="G31" s="4" t="s">
        <v>12</v>
      </c>
      <c r="H31" s="4" t="s">
        <v>13</v>
      </c>
      <c r="I31" s="4" t="s">
        <v>14</v>
      </c>
      <c r="J31" s="4" t="s">
        <v>15</v>
      </c>
      <c r="K31" s="4" t="s">
        <v>16</v>
      </c>
      <c r="L31" s="4" t="s">
        <v>17</v>
      </c>
      <c r="M31" s="4" t="s">
        <v>18</v>
      </c>
      <c r="N31" s="4" t="s">
        <v>19</v>
      </c>
      <c r="O31" s="4" t="s">
        <v>20</v>
      </c>
      <c r="P31" s="4" t="s">
        <v>21</v>
      </c>
      <c r="Q31" s="4" t="s">
        <v>22</v>
      </c>
      <c r="R31" s="4" t="s">
        <v>23</v>
      </c>
      <c r="S31" s="3"/>
      <c r="T31" s="3"/>
      <c r="U31" s="3"/>
    </row>
    <row r="32" spans="1:21">
      <c r="A32" s="4">
        <v>5</v>
      </c>
      <c r="B32" s="5"/>
      <c r="C32" s="5" t="s">
        <v>34</v>
      </c>
      <c r="D32" s="5" t="s">
        <v>35</v>
      </c>
      <c r="E32" s="5">
        <v>22</v>
      </c>
      <c r="F32" s="5">
        <v>5000</v>
      </c>
      <c r="G32" s="5">
        <v>500</v>
      </c>
      <c r="H32" s="5"/>
      <c r="I32" s="5"/>
      <c r="J32" s="5"/>
      <c r="K32" s="5"/>
      <c r="L32" s="5"/>
      <c r="M32" s="5">
        <f>F32*0.08</f>
        <v>400</v>
      </c>
      <c r="N32" s="5">
        <f>F32*0.02</f>
        <v>100</v>
      </c>
      <c r="O32" s="5"/>
      <c r="P32" s="5"/>
      <c r="Q32" s="5"/>
      <c r="R32" s="5"/>
      <c r="S32" s="5">
        <v>5000</v>
      </c>
      <c r="T32" s="5"/>
      <c r="U32" s="5"/>
    </row>
    <row r="33" spans="1:2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5" spans="1:21">
      <c r="A35" s="1" t="s">
        <v>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3" t="s">
        <v>1</v>
      </c>
      <c r="B37" s="3" t="s">
        <v>2</v>
      </c>
      <c r="C37" s="3" t="s">
        <v>3</v>
      </c>
      <c r="D37" s="3" t="s">
        <v>4</v>
      </c>
      <c r="E37" s="3" t="s">
        <v>5</v>
      </c>
      <c r="F37" s="3" t="s">
        <v>6</v>
      </c>
      <c r="G37" s="3"/>
      <c r="H37" s="3"/>
      <c r="I37" s="3"/>
      <c r="J37" s="3"/>
      <c r="K37" s="3"/>
      <c r="L37" s="3"/>
      <c r="M37" s="3" t="s">
        <v>7</v>
      </c>
      <c r="N37" s="3"/>
      <c r="O37" s="3"/>
      <c r="P37" s="3"/>
      <c r="Q37" s="3"/>
      <c r="R37" s="3"/>
      <c r="S37" s="3" t="s">
        <v>8</v>
      </c>
      <c r="T37" s="3" t="s">
        <v>9</v>
      </c>
      <c r="U37" s="3" t="s">
        <v>10</v>
      </c>
    </row>
    <row r="38" ht="52" spans="1:21">
      <c r="A38" s="3"/>
      <c r="B38" s="3"/>
      <c r="C38" s="3"/>
      <c r="D38" s="3"/>
      <c r="E38" s="3"/>
      <c r="F38" s="4" t="s">
        <v>11</v>
      </c>
      <c r="G38" s="4" t="s">
        <v>12</v>
      </c>
      <c r="H38" s="4" t="s">
        <v>13</v>
      </c>
      <c r="I38" s="4" t="s">
        <v>14</v>
      </c>
      <c r="J38" s="4" t="s">
        <v>15</v>
      </c>
      <c r="K38" s="4" t="s">
        <v>16</v>
      </c>
      <c r="L38" s="4" t="s">
        <v>17</v>
      </c>
      <c r="M38" s="4" t="s">
        <v>18</v>
      </c>
      <c r="N38" s="4" t="s">
        <v>19</v>
      </c>
      <c r="O38" s="4" t="s">
        <v>20</v>
      </c>
      <c r="P38" s="4" t="s">
        <v>21</v>
      </c>
      <c r="Q38" s="4" t="s">
        <v>22</v>
      </c>
      <c r="R38" s="4" t="s">
        <v>23</v>
      </c>
      <c r="S38" s="3"/>
      <c r="T38" s="3"/>
      <c r="U38" s="3"/>
    </row>
    <row r="39" spans="1:21">
      <c r="A39" s="4">
        <v>3</v>
      </c>
      <c r="B39" s="5"/>
      <c r="C39" s="5" t="s">
        <v>29</v>
      </c>
      <c r="D39" s="5" t="s">
        <v>30</v>
      </c>
      <c r="E39" s="5">
        <v>14</v>
      </c>
      <c r="F39" s="5">
        <v>4000</v>
      </c>
      <c r="G39" s="5"/>
      <c r="H39" s="5"/>
      <c r="I39" s="5"/>
      <c r="J39" s="5"/>
      <c r="K39" s="5"/>
      <c r="L39" s="5">
        <v>2574.71</v>
      </c>
      <c r="M39" s="5"/>
      <c r="N39" s="5"/>
      <c r="O39" s="5"/>
      <c r="P39" s="5"/>
      <c r="Q39" s="5"/>
      <c r="R39" s="5"/>
      <c r="S39" s="5">
        <v>2574.71</v>
      </c>
      <c r="T39" s="5"/>
      <c r="U39" s="5" t="s">
        <v>31</v>
      </c>
    </row>
    <row r="40" spans="1:21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>
      <c r="A41" s="1" t="s">
        <v>0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>
      <c r="A43" s="3" t="s">
        <v>1</v>
      </c>
      <c r="B43" s="3" t="s">
        <v>2</v>
      </c>
      <c r="C43" s="3" t="s">
        <v>3</v>
      </c>
      <c r="D43" s="3" t="s">
        <v>4</v>
      </c>
      <c r="E43" s="3" t="s">
        <v>5</v>
      </c>
      <c r="F43" s="3" t="s">
        <v>6</v>
      </c>
      <c r="G43" s="3"/>
      <c r="H43" s="3"/>
      <c r="I43" s="3"/>
      <c r="J43" s="3"/>
      <c r="K43" s="3"/>
      <c r="L43" s="3"/>
      <c r="M43" s="3" t="s">
        <v>7</v>
      </c>
      <c r="N43" s="3"/>
      <c r="O43" s="3"/>
      <c r="P43" s="3"/>
      <c r="Q43" s="3"/>
      <c r="R43" s="3"/>
      <c r="S43" s="3" t="s">
        <v>8</v>
      </c>
      <c r="T43" s="3" t="s">
        <v>9</v>
      </c>
      <c r="U43" s="3" t="s">
        <v>10</v>
      </c>
    </row>
    <row r="44" ht="52" spans="1:21">
      <c r="A44" s="3"/>
      <c r="B44" s="3"/>
      <c r="C44" s="3"/>
      <c r="D44" s="3"/>
      <c r="E44" s="3"/>
      <c r="F44" s="4" t="s">
        <v>11</v>
      </c>
      <c r="G44" s="4" t="s">
        <v>12</v>
      </c>
      <c r="H44" s="4" t="s">
        <v>13</v>
      </c>
      <c r="I44" s="4" t="s">
        <v>14</v>
      </c>
      <c r="J44" s="4" t="s">
        <v>15</v>
      </c>
      <c r="K44" s="4" t="s">
        <v>16</v>
      </c>
      <c r="L44" s="4" t="s">
        <v>17</v>
      </c>
      <c r="M44" s="4" t="s">
        <v>18</v>
      </c>
      <c r="N44" s="4" t="s">
        <v>19</v>
      </c>
      <c r="O44" s="4" t="s">
        <v>20</v>
      </c>
      <c r="P44" s="4" t="s">
        <v>21</v>
      </c>
      <c r="Q44" s="4" t="s">
        <v>22</v>
      </c>
      <c r="R44" s="4" t="s">
        <v>23</v>
      </c>
      <c r="S44" s="3"/>
      <c r="T44" s="3"/>
      <c r="U44" s="3"/>
    </row>
    <row r="45" spans="1:21">
      <c r="A45" s="4">
        <v>1</v>
      </c>
      <c r="B45" s="5"/>
      <c r="C45" s="5" t="s">
        <v>24</v>
      </c>
      <c r="D45" s="5" t="s">
        <v>25</v>
      </c>
      <c r="E45" s="5">
        <v>21</v>
      </c>
      <c r="F45" s="5">
        <v>5000</v>
      </c>
      <c r="G45" s="5">
        <v>5000</v>
      </c>
      <c r="H45" s="5"/>
      <c r="I45" s="5"/>
      <c r="J45" s="5"/>
      <c r="K45" s="5"/>
      <c r="L45" s="5">
        <v>10000</v>
      </c>
      <c r="M45" s="5">
        <v>0</v>
      </c>
      <c r="N45" s="5">
        <v>0</v>
      </c>
      <c r="O45" s="5">
        <v>0</v>
      </c>
      <c r="P45" s="5"/>
      <c r="Q45" s="5"/>
      <c r="R45" s="5"/>
      <c r="S45" s="5">
        <v>10000</v>
      </c>
      <c r="T45" s="5"/>
      <c r="U45" s="5"/>
    </row>
    <row r="46" spans="1:21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8" spans="1:21">
      <c r="A48" s="1" t="s">
        <v>0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>
      <c r="A50" s="3" t="s">
        <v>1</v>
      </c>
      <c r="B50" s="3" t="s">
        <v>2</v>
      </c>
      <c r="C50" s="3" t="s">
        <v>3</v>
      </c>
      <c r="D50" s="3" t="s">
        <v>4</v>
      </c>
      <c r="E50" s="3" t="s">
        <v>5</v>
      </c>
      <c r="F50" s="3" t="s">
        <v>6</v>
      </c>
      <c r="G50" s="3"/>
      <c r="H50" s="3"/>
      <c r="I50" s="3"/>
      <c r="J50" s="3"/>
      <c r="K50" s="3"/>
      <c r="L50" s="3"/>
      <c r="M50" s="3" t="s">
        <v>7</v>
      </c>
      <c r="N50" s="3"/>
      <c r="O50" s="3"/>
      <c r="P50" s="3"/>
      <c r="Q50" s="3"/>
      <c r="R50" s="3"/>
      <c r="S50" s="3" t="s">
        <v>8</v>
      </c>
      <c r="T50" s="3" t="s">
        <v>9</v>
      </c>
      <c r="U50" s="3" t="s">
        <v>10</v>
      </c>
    </row>
    <row r="51" ht="52" spans="1:21">
      <c r="A51" s="3"/>
      <c r="B51" s="3"/>
      <c r="C51" s="3"/>
      <c r="D51" s="3"/>
      <c r="E51" s="3"/>
      <c r="F51" s="4" t="s">
        <v>11</v>
      </c>
      <c r="G51" s="4" t="s">
        <v>12</v>
      </c>
      <c r="H51" s="4" t="s">
        <v>13</v>
      </c>
      <c r="I51" s="4" t="s">
        <v>14</v>
      </c>
      <c r="J51" s="4" t="s">
        <v>15</v>
      </c>
      <c r="K51" s="4" t="s">
        <v>16</v>
      </c>
      <c r="L51" s="4" t="s">
        <v>17</v>
      </c>
      <c r="M51" s="4" t="s">
        <v>18</v>
      </c>
      <c r="N51" s="4" t="s">
        <v>19</v>
      </c>
      <c r="O51" s="4" t="s">
        <v>20</v>
      </c>
      <c r="P51" s="4" t="s">
        <v>21</v>
      </c>
      <c r="Q51" s="4" t="s">
        <v>22</v>
      </c>
      <c r="R51" s="4" t="s">
        <v>23</v>
      </c>
      <c r="S51" s="3"/>
      <c r="T51" s="3"/>
      <c r="U51" s="3"/>
    </row>
    <row r="52" ht="25" customHeight="1" spans="1:21">
      <c r="A52" s="4"/>
      <c r="B52" s="4"/>
      <c r="C52" s="4" t="s">
        <v>36</v>
      </c>
      <c r="D52" s="4" t="s">
        <v>35</v>
      </c>
      <c r="E52" s="4">
        <v>8</v>
      </c>
      <c r="F52" s="4">
        <v>5600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>
        <v>2060</v>
      </c>
      <c r="T52" s="4"/>
      <c r="U52" s="4" t="s">
        <v>37</v>
      </c>
    </row>
  </sheetData>
  <mergeCells count="223">
    <mergeCell ref="F3:L3"/>
    <mergeCell ref="M3:R3"/>
    <mergeCell ref="F30:L30"/>
    <mergeCell ref="M30:R30"/>
    <mergeCell ref="F37:L37"/>
    <mergeCell ref="M37:R37"/>
    <mergeCell ref="F43:L43"/>
    <mergeCell ref="M43:R43"/>
    <mergeCell ref="F50:L50"/>
    <mergeCell ref="M50:R50"/>
    <mergeCell ref="A3:A4"/>
    <mergeCell ref="A5:A6"/>
    <mergeCell ref="A7:A8"/>
    <mergeCell ref="A9:A10"/>
    <mergeCell ref="A11:A12"/>
    <mergeCell ref="A13:A14"/>
    <mergeCell ref="A30:A31"/>
    <mergeCell ref="A32:A33"/>
    <mergeCell ref="A37:A38"/>
    <mergeCell ref="A39:A40"/>
    <mergeCell ref="A43:A44"/>
    <mergeCell ref="A45:A46"/>
    <mergeCell ref="A50:A51"/>
    <mergeCell ref="B3:B4"/>
    <mergeCell ref="B5:B6"/>
    <mergeCell ref="B7:B8"/>
    <mergeCell ref="B9:B10"/>
    <mergeCell ref="B11:B12"/>
    <mergeCell ref="B13:B14"/>
    <mergeCell ref="B30:B31"/>
    <mergeCell ref="B32:B33"/>
    <mergeCell ref="B37:B38"/>
    <mergeCell ref="B39:B40"/>
    <mergeCell ref="B43:B44"/>
    <mergeCell ref="B45:B46"/>
    <mergeCell ref="B50:B51"/>
    <mergeCell ref="C3:C4"/>
    <mergeCell ref="C5:C6"/>
    <mergeCell ref="C7:C8"/>
    <mergeCell ref="C9:C10"/>
    <mergeCell ref="C11:C12"/>
    <mergeCell ref="C13:C14"/>
    <mergeCell ref="C30:C31"/>
    <mergeCell ref="C32:C33"/>
    <mergeCell ref="C37:C38"/>
    <mergeCell ref="C39:C40"/>
    <mergeCell ref="C43:C44"/>
    <mergeCell ref="C45:C46"/>
    <mergeCell ref="C50:C51"/>
    <mergeCell ref="D3:D4"/>
    <mergeCell ref="D5:D6"/>
    <mergeCell ref="D7:D8"/>
    <mergeCell ref="D9:D10"/>
    <mergeCell ref="D11:D12"/>
    <mergeCell ref="D13:D14"/>
    <mergeCell ref="D30:D31"/>
    <mergeCell ref="D32:D33"/>
    <mergeCell ref="D37:D38"/>
    <mergeCell ref="D39:D40"/>
    <mergeCell ref="D43:D44"/>
    <mergeCell ref="D45:D46"/>
    <mergeCell ref="D50:D51"/>
    <mergeCell ref="E3:E4"/>
    <mergeCell ref="E5:E6"/>
    <mergeCell ref="E7:E8"/>
    <mergeCell ref="E9:E10"/>
    <mergeCell ref="E11:E12"/>
    <mergeCell ref="E13:E14"/>
    <mergeCell ref="E30:E31"/>
    <mergeCell ref="E32:E33"/>
    <mergeCell ref="E37:E38"/>
    <mergeCell ref="E39:E40"/>
    <mergeCell ref="E43:E44"/>
    <mergeCell ref="E45:E46"/>
    <mergeCell ref="E50:E51"/>
    <mergeCell ref="F5:F6"/>
    <mergeCell ref="F7:F8"/>
    <mergeCell ref="F9:F10"/>
    <mergeCell ref="F11:F12"/>
    <mergeCell ref="F13:F14"/>
    <mergeCell ref="F32:F33"/>
    <mergeCell ref="F39:F40"/>
    <mergeCell ref="F45:F46"/>
    <mergeCell ref="G5:G6"/>
    <mergeCell ref="G7:G8"/>
    <mergeCell ref="G9:G10"/>
    <mergeCell ref="G11:G12"/>
    <mergeCell ref="G13:G14"/>
    <mergeCell ref="G32:G33"/>
    <mergeCell ref="G39:G40"/>
    <mergeCell ref="G45:G46"/>
    <mergeCell ref="H5:H6"/>
    <mergeCell ref="H7:H8"/>
    <mergeCell ref="H9:H10"/>
    <mergeCell ref="H11:H12"/>
    <mergeCell ref="H13:H14"/>
    <mergeCell ref="H32:H33"/>
    <mergeCell ref="H39:H40"/>
    <mergeCell ref="H45:H46"/>
    <mergeCell ref="I5:I6"/>
    <mergeCell ref="I7:I8"/>
    <mergeCell ref="I9:I10"/>
    <mergeCell ref="I11:I12"/>
    <mergeCell ref="I13:I14"/>
    <mergeCell ref="I32:I33"/>
    <mergeCell ref="I39:I40"/>
    <mergeCell ref="I45:I46"/>
    <mergeCell ref="J5:J6"/>
    <mergeCell ref="J7:J8"/>
    <mergeCell ref="J9:J10"/>
    <mergeCell ref="J11:J12"/>
    <mergeCell ref="J13:J14"/>
    <mergeCell ref="J32:J33"/>
    <mergeCell ref="J39:J40"/>
    <mergeCell ref="J45:J46"/>
    <mergeCell ref="K5:K6"/>
    <mergeCell ref="K7:K8"/>
    <mergeCell ref="K9:K10"/>
    <mergeCell ref="K11:K12"/>
    <mergeCell ref="K13:K14"/>
    <mergeCell ref="K32:K33"/>
    <mergeCell ref="K39:K40"/>
    <mergeCell ref="K45:K46"/>
    <mergeCell ref="L5:L6"/>
    <mergeCell ref="L7:L8"/>
    <mergeCell ref="L9:L10"/>
    <mergeCell ref="L11:L12"/>
    <mergeCell ref="L13:L14"/>
    <mergeCell ref="L32:L33"/>
    <mergeCell ref="L39:L40"/>
    <mergeCell ref="L45:L46"/>
    <mergeCell ref="M5:M6"/>
    <mergeCell ref="M7:M8"/>
    <mergeCell ref="M9:M10"/>
    <mergeCell ref="M11:M12"/>
    <mergeCell ref="M13:M14"/>
    <mergeCell ref="M32:M33"/>
    <mergeCell ref="M39:M40"/>
    <mergeCell ref="M45:M46"/>
    <mergeCell ref="N5:N6"/>
    <mergeCell ref="N7:N8"/>
    <mergeCell ref="N9:N10"/>
    <mergeCell ref="N11:N12"/>
    <mergeCell ref="N13:N14"/>
    <mergeCell ref="N32:N33"/>
    <mergeCell ref="N39:N40"/>
    <mergeCell ref="N45:N46"/>
    <mergeCell ref="O5:O6"/>
    <mergeCell ref="O7:O8"/>
    <mergeCell ref="O9:O10"/>
    <mergeCell ref="O11:O12"/>
    <mergeCell ref="O13:O14"/>
    <mergeCell ref="O32:O33"/>
    <mergeCell ref="O39:O40"/>
    <mergeCell ref="O45:O46"/>
    <mergeCell ref="P5:P6"/>
    <mergeCell ref="P7:P8"/>
    <mergeCell ref="P9:P10"/>
    <mergeCell ref="P11:P12"/>
    <mergeCell ref="P13:P14"/>
    <mergeCell ref="P32:P33"/>
    <mergeCell ref="P39:P40"/>
    <mergeCell ref="P45:P46"/>
    <mergeCell ref="Q5:Q6"/>
    <mergeCell ref="Q7:Q8"/>
    <mergeCell ref="Q9:Q10"/>
    <mergeCell ref="Q11:Q12"/>
    <mergeCell ref="Q13:Q14"/>
    <mergeCell ref="Q32:Q33"/>
    <mergeCell ref="Q39:Q40"/>
    <mergeCell ref="Q45:Q46"/>
    <mergeCell ref="R5:R6"/>
    <mergeCell ref="R7:R8"/>
    <mergeCell ref="R9:R10"/>
    <mergeCell ref="R11:R12"/>
    <mergeCell ref="R13:R14"/>
    <mergeCell ref="R32:R33"/>
    <mergeCell ref="R39:R40"/>
    <mergeCell ref="R45:R46"/>
    <mergeCell ref="S3:S4"/>
    <mergeCell ref="S5:S6"/>
    <mergeCell ref="S7:S8"/>
    <mergeCell ref="S9:S10"/>
    <mergeCell ref="S11:S12"/>
    <mergeCell ref="S13:S14"/>
    <mergeCell ref="S30:S31"/>
    <mergeCell ref="S32:S33"/>
    <mergeCell ref="S37:S38"/>
    <mergeCell ref="S39:S40"/>
    <mergeCell ref="S43:S44"/>
    <mergeCell ref="S45:S46"/>
    <mergeCell ref="S50:S51"/>
    <mergeCell ref="T3:T4"/>
    <mergeCell ref="T5:T6"/>
    <mergeCell ref="T7:T8"/>
    <mergeCell ref="T9:T10"/>
    <mergeCell ref="T11:T12"/>
    <mergeCell ref="T13:T14"/>
    <mergeCell ref="T30:T31"/>
    <mergeCell ref="T32:T33"/>
    <mergeCell ref="T37:T38"/>
    <mergeCell ref="T39:T40"/>
    <mergeCell ref="T43:T44"/>
    <mergeCell ref="T45:T46"/>
    <mergeCell ref="T50:T51"/>
    <mergeCell ref="U3:U4"/>
    <mergeCell ref="U5:U6"/>
    <mergeCell ref="U7:U8"/>
    <mergeCell ref="U9:U10"/>
    <mergeCell ref="U11:U12"/>
    <mergeCell ref="U13:U14"/>
    <mergeCell ref="U30:U31"/>
    <mergeCell ref="U32:U33"/>
    <mergeCell ref="U37:U38"/>
    <mergeCell ref="U39:U40"/>
    <mergeCell ref="U43:U44"/>
    <mergeCell ref="U45:U46"/>
    <mergeCell ref="U50:U51"/>
    <mergeCell ref="A1:U2"/>
    <mergeCell ref="A28:U29"/>
    <mergeCell ref="A35:U36"/>
    <mergeCell ref="A41:U42"/>
    <mergeCell ref="A48:U4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2:U53"/>
  <sheetViews>
    <sheetView workbookViewId="0">
      <selection activeCell="F38" sqref="F38:L38"/>
    </sheetView>
  </sheetViews>
  <sheetFormatPr defaultColWidth="8.72727272727273" defaultRowHeight="14"/>
  <sheetData>
    <row r="2" spans="1:21">
      <c r="A2" s="1" t="s">
        <v>42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/>
      <c r="H4" s="3"/>
      <c r="I4" s="3"/>
      <c r="J4" s="3"/>
      <c r="K4" s="3"/>
      <c r="L4" s="3"/>
      <c r="M4" s="3" t="s">
        <v>7</v>
      </c>
      <c r="N4" s="3"/>
      <c r="O4" s="3"/>
      <c r="P4" s="3"/>
      <c r="Q4" s="3"/>
      <c r="R4" s="3"/>
      <c r="S4" s="3" t="s">
        <v>8</v>
      </c>
      <c r="T4" s="3" t="s">
        <v>9</v>
      </c>
      <c r="U4" s="3" t="s">
        <v>10</v>
      </c>
    </row>
    <row r="5" ht="26" spans="1:21">
      <c r="A5" s="3"/>
      <c r="B5" s="3"/>
      <c r="C5" s="3"/>
      <c r="D5" s="3"/>
      <c r="E5" s="3"/>
      <c r="F5" s="4" t="s">
        <v>11</v>
      </c>
      <c r="G5" s="4" t="s">
        <v>12</v>
      </c>
      <c r="H5" s="4" t="s">
        <v>13</v>
      </c>
      <c r="I5" s="4" t="s">
        <v>14</v>
      </c>
      <c r="J5" s="4" t="s">
        <v>15</v>
      </c>
      <c r="K5" s="4" t="s">
        <v>43</v>
      </c>
      <c r="L5" s="4" t="s">
        <v>17</v>
      </c>
      <c r="M5" s="4" t="s">
        <v>18</v>
      </c>
      <c r="N5" s="4" t="s">
        <v>19</v>
      </c>
      <c r="O5" s="4" t="s">
        <v>20</v>
      </c>
      <c r="P5" s="4" t="s">
        <v>21</v>
      </c>
      <c r="Q5" s="4" t="s">
        <v>22</v>
      </c>
      <c r="R5" s="4" t="s">
        <v>23</v>
      </c>
      <c r="S5" s="3"/>
      <c r="T5" s="3"/>
      <c r="U5" s="3"/>
    </row>
    <row r="6" spans="1:21">
      <c r="A6" s="4">
        <v>1</v>
      </c>
      <c r="B6" s="5"/>
      <c r="C6" s="5" t="s">
        <v>24</v>
      </c>
      <c r="D6" s="5" t="s">
        <v>25</v>
      </c>
      <c r="E6" s="5">
        <v>21</v>
      </c>
      <c r="F6" s="5">
        <v>5000</v>
      </c>
      <c r="G6" s="5">
        <v>5000</v>
      </c>
      <c r="H6" s="5"/>
      <c r="I6" s="5"/>
      <c r="J6" s="5"/>
      <c r="K6" s="5">
        <v>1800</v>
      </c>
      <c r="L6" s="5">
        <v>11800</v>
      </c>
      <c r="M6" s="5">
        <v>0</v>
      </c>
      <c r="N6" s="5">
        <v>0</v>
      </c>
      <c r="O6" s="5">
        <v>0</v>
      </c>
      <c r="P6" s="5"/>
      <c r="Q6" s="5"/>
      <c r="R6" s="5">
        <v>6431</v>
      </c>
      <c r="S6" s="5">
        <f>11800-R6</f>
        <v>5369</v>
      </c>
      <c r="T6" s="5"/>
      <c r="U6" s="5"/>
    </row>
    <row r="7" spans="1:2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>
      <c r="A8" s="4">
        <v>2</v>
      </c>
      <c r="B8" s="5"/>
      <c r="C8" s="5" t="s">
        <v>26</v>
      </c>
      <c r="D8" s="5" t="s">
        <v>27</v>
      </c>
      <c r="E8" s="5">
        <v>10</v>
      </c>
      <c r="F8" s="5">
        <v>5000</v>
      </c>
      <c r="G8" s="5">
        <v>3000</v>
      </c>
      <c r="H8" s="5"/>
      <c r="I8" s="5"/>
      <c r="J8" s="5"/>
      <c r="K8" s="5"/>
      <c r="L8" s="5">
        <v>8000</v>
      </c>
      <c r="M8" s="5"/>
      <c r="N8" s="5"/>
      <c r="O8" s="5"/>
      <c r="P8" s="5"/>
      <c r="Q8" s="5"/>
      <c r="R8" s="5">
        <v>7000</v>
      </c>
      <c r="S8" s="5">
        <v>0</v>
      </c>
      <c r="T8" s="5"/>
      <c r="U8" s="5"/>
    </row>
    <row r="9" spans="1:21">
      <c r="A9" s="4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>
      <c r="A10" s="4">
        <v>3</v>
      </c>
      <c r="B10" s="5"/>
      <c r="C10" s="5" t="s">
        <v>29</v>
      </c>
      <c r="D10" s="5" t="s">
        <v>30</v>
      </c>
      <c r="E10" s="5">
        <v>14</v>
      </c>
      <c r="F10" s="5">
        <v>4800</v>
      </c>
      <c r="G10" s="5"/>
      <c r="H10" s="5"/>
      <c r="I10" s="5"/>
      <c r="J10" s="5"/>
      <c r="K10" s="5"/>
      <c r="L10" s="5">
        <v>4800</v>
      </c>
      <c r="M10" s="5"/>
      <c r="N10" s="5"/>
      <c r="O10" s="5"/>
      <c r="P10" s="5"/>
      <c r="Q10" s="5"/>
      <c r="R10" s="5"/>
      <c r="S10" s="5">
        <v>4800</v>
      </c>
      <c r="T10" s="5"/>
      <c r="U10" s="5"/>
    </row>
    <row r="11" spans="1:21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>
      <c r="A12" s="4">
        <v>4</v>
      </c>
      <c r="B12" s="5"/>
      <c r="C12" s="5" t="s">
        <v>32</v>
      </c>
      <c r="D12" s="5" t="s">
        <v>33</v>
      </c>
      <c r="E12" s="5">
        <v>9</v>
      </c>
      <c r="F12" s="5">
        <v>3000</v>
      </c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>
        <v>3000</v>
      </c>
      <c r="T12" s="5"/>
      <c r="U12" s="5"/>
    </row>
    <row r="13" spans="1:21">
      <c r="A13" s="4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>
      <c r="A14" s="4">
        <v>5</v>
      </c>
      <c r="B14" s="5"/>
      <c r="C14" s="5" t="s">
        <v>34</v>
      </c>
      <c r="D14" s="5" t="s">
        <v>35</v>
      </c>
      <c r="E14" s="5">
        <v>21</v>
      </c>
      <c r="F14" s="5">
        <v>5000</v>
      </c>
      <c r="G14" s="5">
        <v>500</v>
      </c>
      <c r="H14" s="5"/>
      <c r="I14" s="5"/>
      <c r="J14" s="5"/>
      <c r="K14" s="5">
        <v>120</v>
      </c>
      <c r="L14" s="5"/>
      <c r="M14" s="5">
        <f>F14*0.08</f>
        <v>400</v>
      </c>
      <c r="N14" s="5">
        <f>F14*0.02</f>
        <v>100</v>
      </c>
      <c r="O14" s="5"/>
      <c r="P14" s="5"/>
      <c r="Q14" s="5"/>
      <c r="R14" s="5"/>
      <c r="S14" s="5">
        <v>5120</v>
      </c>
      <c r="T14" s="5"/>
      <c r="U14" s="5"/>
    </row>
    <row r="15" spans="1:21">
      <c r="A15" s="4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>
      <c r="A16" s="4"/>
      <c r="B16" s="4"/>
      <c r="C16" s="4" t="s">
        <v>36</v>
      </c>
      <c r="D16" s="4" t="s">
        <v>35</v>
      </c>
      <c r="E16" s="4">
        <v>8</v>
      </c>
      <c r="F16" s="4">
        <v>5600</v>
      </c>
      <c r="G16" s="4"/>
      <c r="H16" s="4"/>
      <c r="I16" s="4"/>
      <c r="J16" s="4"/>
      <c r="K16" s="4"/>
      <c r="L16" s="4">
        <v>5600</v>
      </c>
      <c r="M16" s="4"/>
      <c r="N16" s="4"/>
      <c r="O16" s="4"/>
      <c r="P16" s="4"/>
      <c r="Q16" s="4"/>
      <c r="R16" s="4"/>
      <c r="S16" s="4">
        <v>5600</v>
      </c>
      <c r="T16" s="4"/>
      <c r="U16" s="4"/>
    </row>
    <row r="17" ht="39" spans="1:21">
      <c r="A17" s="4"/>
      <c r="B17" s="4"/>
      <c r="C17" s="4" t="s">
        <v>44</v>
      </c>
      <c r="D17" s="4" t="s">
        <v>35</v>
      </c>
      <c r="E17" s="4"/>
      <c r="F17" s="4">
        <v>5200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>
        <v>5200</v>
      </c>
      <c r="T17" s="4"/>
      <c r="U17" s="4" t="s">
        <v>45</v>
      </c>
    </row>
    <row r="18" spans="1:21">
      <c r="A18" s="5"/>
      <c r="B18" s="5"/>
      <c r="C18" s="5" t="s">
        <v>46</v>
      </c>
      <c r="D18" s="5" t="s">
        <v>33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>
        <v>5000</v>
      </c>
      <c r="T18" s="5"/>
      <c r="U18" s="5"/>
    </row>
    <row r="19" spans="1:2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>
      <c r="A22" s="5"/>
      <c r="B22" s="5"/>
      <c r="C22" s="5"/>
      <c r="D22" s="5"/>
      <c r="E22" s="5"/>
      <c r="F22" s="5">
        <f>SUM(F6:F21)</f>
        <v>33600</v>
      </c>
      <c r="G22" s="5">
        <f>SUM(G6:G21)</f>
        <v>8500</v>
      </c>
      <c r="H22" s="5"/>
      <c r="I22" s="5"/>
      <c r="J22" s="5"/>
      <c r="K22" s="5"/>
      <c r="L22" s="5"/>
      <c r="M22" s="5"/>
      <c r="N22" s="5"/>
      <c r="O22" s="5"/>
      <c r="P22" s="5"/>
      <c r="Q22" s="5"/>
      <c r="R22" s="5">
        <f>SUM(R6:R21)</f>
        <v>13431</v>
      </c>
      <c r="S22" s="5">
        <f>SUM(S6:S21)</f>
        <v>34089</v>
      </c>
      <c r="T22" s="5"/>
      <c r="U22" s="5"/>
    </row>
    <row r="29" spans="1:21">
      <c r="A29" s="1" t="s">
        <v>42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" t="s">
        <v>1</v>
      </c>
      <c r="B31" s="3" t="s">
        <v>2</v>
      </c>
      <c r="C31" s="3" t="s">
        <v>3</v>
      </c>
      <c r="D31" s="3" t="s">
        <v>4</v>
      </c>
      <c r="E31" s="3" t="s">
        <v>5</v>
      </c>
      <c r="F31" s="3" t="s">
        <v>6</v>
      </c>
      <c r="G31" s="3"/>
      <c r="H31" s="3"/>
      <c r="I31" s="3"/>
      <c r="J31" s="3"/>
      <c r="K31" s="3"/>
      <c r="L31" s="3"/>
      <c r="M31" s="3" t="s">
        <v>7</v>
      </c>
      <c r="N31" s="3"/>
      <c r="O31" s="3"/>
      <c r="P31" s="3"/>
      <c r="Q31" s="3"/>
      <c r="R31" s="3"/>
      <c r="S31" s="3" t="s">
        <v>8</v>
      </c>
      <c r="T31" s="3" t="s">
        <v>9</v>
      </c>
      <c r="U31" s="3" t="s">
        <v>10</v>
      </c>
    </row>
    <row r="32" ht="26" spans="1:21">
      <c r="A32" s="3"/>
      <c r="B32" s="3"/>
      <c r="C32" s="3"/>
      <c r="D32" s="3"/>
      <c r="E32" s="3"/>
      <c r="F32" s="4" t="s">
        <v>11</v>
      </c>
      <c r="G32" s="4" t="s">
        <v>12</v>
      </c>
      <c r="H32" s="4" t="s">
        <v>13</v>
      </c>
      <c r="I32" s="4" t="s">
        <v>14</v>
      </c>
      <c r="J32" s="4" t="s">
        <v>15</v>
      </c>
      <c r="K32" s="4" t="s">
        <v>16</v>
      </c>
      <c r="L32" s="4" t="s">
        <v>17</v>
      </c>
      <c r="M32" s="4" t="s">
        <v>18</v>
      </c>
      <c r="N32" s="4" t="s">
        <v>19</v>
      </c>
      <c r="O32" s="4" t="s">
        <v>20</v>
      </c>
      <c r="P32" s="4" t="s">
        <v>21</v>
      </c>
      <c r="Q32" s="4" t="s">
        <v>22</v>
      </c>
      <c r="R32" s="4" t="s">
        <v>23</v>
      </c>
      <c r="S32" s="3"/>
      <c r="T32" s="3"/>
      <c r="U32" s="3"/>
    </row>
    <row r="33" spans="1:21">
      <c r="A33" s="4">
        <v>5</v>
      </c>
      <c r="B33" s="5"/>
      <c r="C33" s="5" t="s">
        <v>34</v>
      </c>
      <c r="D33" s="5" t="s">
        <v>35</v>
      </c>
      <c r="E33" s="5">
        <v>22</v>
      </c>
      <c r="F33" s="5">
        <v>5000</v>
      </c>
      <c r="G33" s="5">
        <v>500</v>
      </c>
      <c r="H33" s="5"/>
      <c r="I33" s="5"/>
      <c r="J33" s="5"/>
      <c r="K33" s="5"/>
      <c r="L33" s="5"/>
      <c r="M33" s="5">
        <f>F33*0.08</f>
        <v>400</v>
      </c>
      <c r="N33" s="5">
        <f>F33*0.02</f>
        <v>100</v>
      </c>
      <c r="O33" s="5"/>
      <c r="P33" s="5"/>
      <c r="Q33" s="5"/>
      <c r="R33" s="5"/>
      <c r="S33" s="5">
        <v>5000</v>
      </c>
      <c r="T33" s="5"/>
      <c r="U33" s="5"/>
    </row>
    <row r="34" spans="1:21">
      <c r="A34" s="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6" spans="1:21">
      <c r="A36" s="1" t="s">
        <v>0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>
      <c r="A38" s="3" t="s">
        <v>1</v>
      </c>
      <c r="B38" s="3" t="s">
        <v>2</v>
      </c>
      <c r="C38" s="3" t="s">
        <v>3</v>
      </c>
      <c r="D38" s="3" t="s">
        <v>4</v>
      </c>
      <c r="E38" s="3" t="s">
        <v>5</v>
      </c>
      <c r="F38" s="3" t="s">
        <v>6</v>
      </c>
      <c r="G38" s="3"/>
      <c r="H38" s="3"/>
      <c r="I38" s="3"/>
      <c r="J38" s="3"/>
      <c r="K38" s="3"/>
      <c r="L38" s="3"/>
      <c r="M38" s="3" t="s">
        <v>7</v>
      </c>
      <c r="N38" s="3"/>
      <c r="O38" s="3"/>
      <c r="P38" s="3"/>
      <c r="Q38" s="3"/>
      <c r="R38" s="3"/>
      <c r="S38" s="3" t="s">
        <v>8</v>
      </c>
      <c r="T38" s="3" t="s">
        <v>9</v>
      </c>
      <c r="U38" s="3" t="s">
        <v>10</v>
      </c>
    </row>
    <row r="39" ht="26" spans="1:21">
      <c r="A39" s="3"/>
      <c r="B39" s="3"/>
      <c r="C39" s="3"/>
      <c r="D39" s="3"/>
      <c r="E39" s="3"/>
      <c r="F39" s="4" t="s">
        <v>11</v>
      </c>
      <c r="G39" s="4" t="s">
        <v>12</v>
      </c>
      <c r="H39" s="4" t="s">
        <v>13</v>
      </c>
      <c r="I39" s="4" t="s">
        <v>14</v>
      </c>
      <c r="J39" s="4" t="s">
        <v>15</v>
      </c>
      <c r="K39" s="4" t="s">
        <v>16</v>
      </c>
      <c r="L39" s="4" t="s">
        <v>17</v>
      </c>
      <c r="M39" s="4" t="s">
        <v>18</v>
      </c>
      <c r="N39" s="4" t="s">
        <v>19</v>
      </c>
      <c r="O39" s="4" t="s">
        <v>20</v>
      </c>
      <c r="P39" s="4" t="s">
        <v>21</v>
      </c>
      <c r="Q39" s="4" t="s">
        <v>22</v>
      </c>
      <c r="R39" s="4" t="s">
        <v>23</v>
      </c>
      <c r="S39" s="3"/>
      <c r="T39" s="3"/>
      <c r="U39" s="3"/>
    </row>
    <row r="40" spans="1:21">
      <c r="A40" s="4">
        <v>3</v>
      </c>
      <c r="B40" s="5"/>
      <c r="C40" s="5" t="s">
        <v>29</v>
      </c>
      <c r="D40" s="5" t="s">
        <v>30</v>
      </c>
      <c r="E40" s="5">
        <v>14</v>
      </c>
      <c r="F40" s="5">
        <v>4000</v>
      </c>
      <c r="G40" s="5"/>
      <c r="H40" s="5"/>
      <c r="I40" s="5"/>
      <c r="J40" s="5"/>
      <c r="K40" s="5"/>
      <c r="L40" s="5">
        <v>2574.71</v>
      </c>
      <c r="M40" s="5"/>
      <c r="N40" s="5"/>
      <c r="O40" s="5"/>
      <c r="P40" s="5"/>
      <c r="Q40" s="5"/>
      <c r="R40" s="5"/>
      <c r="S40" s="5">
        <v>2574.71</v>
      </c>
      <c r="T40" s="5"/>
      <c r="U40" s="5" t="s">
        <v>31</v>
      </c>
    </row>
    <row r="41" spans="1:21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>
      <c r="A42" s="1" t="s">
        <v>0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</row>
    <row r="44" spans="1:21">
      <c r="A44" s="3" t="s">
        <v>1</v>
      </c>
      <c r="B44" s="3" t="s">
        <v>2</v>
      </c>
      <c r="C44" s="3" t="s">
        <v>3</v>
      </c>
      <c r="D44" s="3" t="s">
        <v>4</v>
      </c>
      <c r="E44" s="3" t="s">
        <v>5</v>
      </c>
      <c r="F44" s="3" t="s">
        <v>6</v>
      </c>
      <c r="G44" s="3"/>
      <c r="H44" s="3"/>
      <c r="I44" s="3"/>
      <c r="J44" s="3"/>
      <c r="K44" s="3"/>
      <c r="L44" s="3"/>
      <c r="M44" s="3" t="s">
        <v>7</v>
      </c>
      <c r="N44" s="3"/>
      <c r="O44" s="3"/>
      <c r="P44" s="3"/>
      <c r="Q44" s="3"/>
      <c r="R44" s="3"/>
      <c r="S44" s="3" t="s">
        <v>8</v>
      </c>
      <c r="T44" s="3" t="s">
        <v>9</v>
      </c>
      <c r="U44" s="3" t="s">
        <v>10</v>
      </c>
    </row>
    <row r="45" ht="26" spans="1:21">
      <c r="A45" s="3"/>
      <c r="B45" s="3"/>
      <c r="C45" s="3"/>
      <c r="D45" s="3"/>
      <c r="E45" s="3"/>
      <c r="F45" s="4" t="s">
        <v>11</v>
      </c>
      <c r="G45" s="4" t="s">
        <v>12</v>
      </c>
      <c r="H45" s="4" t="s">
        <v>13</v>
      </c>
      <c r="I45" s="4" t="s">
        <v>14</v>
      </c>
      <c r="J45" s="4" t="s">
        <v>15</v>
      </c>
      <c r="K45" s="4" t="s">
        <v>16</v>
      </c>
      <c r="L45" s="4" t="s">
        <v>17</v>
      </c>
      <c r="M45" s="4" t="s">
        <v>18</v>
      </c>
      <c r="N45" s="4" t="s">
        <v>19</v>
      </c>
      <c r="O45" s="4" t="s">
        <v>20</v>
      </c>
      <c r="P45" s="4" t="s">
        <v>21</v>
      </c>
      <c r="Q45" s="4" t="s">
        <v>22</v>
      </c>
      <c r="R45" s="4" t="s">
        <v>23</v>
      </c>
      <c r="S45" s="3"/>
      <c r="T45" s="3"/>
      <c r="U45" s="3"/>
    </row>
    <row r="46" spans="1:21">
      <c r="A46" s="4">
        <v>1</v>
      </c>
      <c r="B46" s="5"/>
      <c r="C46" s="5" t="s">
        <v>24</v>
      </c>
      <c r="D46" s="5" t="s">
        <v>25</v>
      </c>
      <c r="E46" s="5">
        <v>21</v>
      </c>
      <c r="F46" s="5">
        <v>5000</v>
      </c>
      <c r="G46" s="5">
        <v>5000</v>
      </c>
      <c r="H46" s="5"/>
      <c r="I46" s="5"/>
      <c r="J46" s="5"/>
      <c r="K46" s="5"/>
      <c r="L46" s="5">
        <v>10000</v>
      </c>
      <c r="M46" s="5">
        <v>0</v>
      </c>
      <c r="N46" s="5">
        <v>0</v>
      </c>
      <c r="O46" s="5">
        <v>0</v>
      </c>
      <c r="P46" s="5"/>
      <c r="Q46" s="5"/>
      <c r="R46" s="5"/>
      <c r="S46" s="5">
        <v>10000</v>
      </c>
      <c r="T46" s="5"/>
      <c r="U46" s="5"/>
    </row>
    <row r="47" spans="1:21">
      <c r="A47" s="4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9" spans="1:21">
      <c r="A49" s="1" t="s">
        <v>0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>
      <c r="A51" s="3" t="s">
        <v>1</v>
      </c>
      <c r="B51" s="3" t="s">
        <v>2</v>
      </c>
      <c r="C51" s="3" t="s">
        <v>3</v>
      </c>
      <c r="D51" s="3" t="s">
        <v>4</v>
      </c>
      <c r="E51" s="3" t="s">
        <v>5</v>
      </c>
      <c r="F51" s="3" t="s">
        <v>6</v>
      </c>
      <c r="G51" s="3"/>
      <c r="H51" s="3"/>
      <c r="I51" s="3"/>
      <c r="J51" s="3"/>
      <c r="K51" s="3"/>
      <c r="L51" s="3"/>
      <c r="M51" s="3" t="s">
        <v>7</v>
      </c>
      <c r="N51" s="3"/>
      <c r="O51" s="3"/>
      <c r="P51" s="3"/>
      <c r="Q51" s="3"/>
      <c r="R51" s="3"/>
      <c r="S51" s="3" t="s">
        <v>8</v>
      </c>
      <c r="T51" s="3" t="s">
        <v>9</v>
      </c>
      <c r="U51" s="3" t="s">
        <v>10</v>
      </c>
    </row>
    <row r="52" ht="26" spans="1:21">
      <c r="A52" s="3"/>
      <c r="B52" s="3"/>
      <c r="C52" s="3"/>
      <c r="D52" s="3"/>
      <c r="E52" s="3"/>
      <c r="F52" s="4" t="s">
        <v>11</v>
      </c>
      <c r="G52" s="4" t="s">
        <v>12</v>
      </c>
      <c r="H52" s="4" t="s">
        <v>13</v>
      </c>
      <c r="I52" s="4" t="s">
        <v>14</v>
      </c>
      <c r="J52" s="4" t="s">
        <v>15</v>
      </c>
      <c r="K52" s="4" t="s">
        <v>16</v>
      </c>
      <c r="L52" s="4" t="s">
        <v>17</v>
      </c>
      <c r="M52" s="4" t="s">
        <v>18</v>
      </c>
      <c r="N52" s="4" t="s">
        <v>19</v>
      </c>
      <c r="O52" s="4" t="s">
        <v>20</v>
      </c>
      <c r="P52" s="4" t="s">
        <v>21</v>
      </c>
      <c r="Q52" s="4" t="s">
        <v>22</v>
      </c>
      <c r="R52" s="4" t="s">
        <v>23</v>
      </c>
      <c r="S52" s="3"/>
      <c r="T52" s="3"/>
      <c r="U52" s="3"/>
    </row>
    <row r="53" ht="52" spans="1:21">
      <c r="A53" s="4"/>
      <c r="B53" s="4"/>
      <c r="C53" s="4" t="s">
        <v>36</v>
      </c>
      <c r="D53" s="4" t="s">
        <v>35</v>
      </c>
      <c r="E53" s="4">
        <v>8</v>
      </c>
      <c r="F53" s="4">
        <v>5600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>
        <v>2060</v>
      </c>
      <c r="T53" s="4"/>
      <c r="U53" s="4" t="s">
        <v>37</v>
      </c>
    </row>
  </sheetData>
  <mergeCells count="223">
    <mergeCell ref="F4:L4"/>
    <mergeCell ref="M4:R4"/>
    <mergeCell ref="F31:L31"/>
    <mergeCell ref="M31:R31"/>
    <mergeCell ref="F38:L38"/>
    <mergeCell ref="M38:R38"/>
    <mergeCell ref="F44:L44"/>
    <mergeCell ref="M44:R44"/>
    <mergeCell ref="F51:L51"/>
    <mergeCell ref="M51:R51"/>
    <mergeCell ref="A4:A5"/>
    <mergeCell ref="A6:A7"/>
    <mergeCell ref="A8:A9"/>
    <mergeCell ref="A10:A11"/>
    <mergeCell ref="A12:A13"/>
    <mergeCell ref="A14:A15"/>
    <mergeCell ref="A31:A32"/>
    <mergeCell ref="A33:A34"/>
    <mergeCell ref="A38:A39"/>
    <mergeCell ref="A40:A41"/>
    <mergeCell ref="A44:A45"/>
    <mergeCell ref="A46:A47"/>
    <mergeCell ref="A51:A52"/>
    <mergeCell ref="B4:B5"/>
    <mergeCell ref="B6:B7"/>
    <mergeCell ref="B8:B9"/>
    <mergeCell ref="B10:B11"/>
    <mergeCell ref="B12:B13"/>
    <mergeCell ref="B14:B15"/>
    <mergeCell ref="B31:B32"/>
    <mergeCell ref="B33:B34"/>
    <mergeCell ref="B38:B39"/>
    <mergeCell ref="B40:B41"/>
    <mergeCell ref="B44:B45"/>
    <mergeCell ref="B46:B47"/>
    <mergeCell ref="B51:B52"/>
    <mergeCell ref="C4:C5"/>
    <mergeCell ref="C6:C7"/>
    <mergeCell ref="C8:C9"/>
    <mergeCell ref="C10:C11"/>
    <mergeCell ref="C12:C13"/>
    <mergeCell ref="C14:C15"/>
    <mergeCell ref="C31:C32"/>
    <mergeCell ref="C33:C34"/>
    <mergeCell ref="C38:C39"/>
    <mergeCell ref="C40:C41"/>
    <mergeCell ref="C44:C45"/>
    <mergeCell ref="C46:C47"/>
    <mergeCell ref="C51:C52"/>
    <mergeCell ref="D4:D5"/>
    <mergeCell ref="D6:D7"/>
    <mergeCell ref="D8:D9"/>
    <mergeCell ref="D10:D11"/>
    <mergeCell ref="D12:D13"/>
    <mergeCell ref="D14:D15"/>
    <mergeCell ref="D31:D32"/>
    <mergeCell ref="D33:D34"/>
    <mergeCell ref="D38:D39"/>
    <mergeCell ref="D40:D41"/>
    <mergeCell ref="D44:D45"/>
    <mergeCell ref="D46:D47"/>
    <mergeCell ref="D51:D52"/>
    <mergeCell ref="E4:E5"/>
    <mergeCell ref="E6:E7"/>
    <mergeCell ref="E8:E9"/>
    <mergeCell ref="E10:E11"/>
    <mergeCell ref="E12:E13"/>
    <mergeCell ref="E14:E15"/>
    <mergeCell ref="E31:E32"/>
    <mergeCell ref="E33:E34"/>
    <mergeCell ref="E38:E39"/>
    <mergeCell ref="E40:E41"/>
    <mergeCell ref="E44:E45"/>
    <mergeCell ref="E46:E47"/>
    <mergeCell ref="E51:E52"/>
    <mergeCell ref="F6:F7"/>
    <mergeCell ref="F8:F9"/>
    <mergeCell ref="F10:F11"/>
    <mergeCell ref="F12:F13"/>
    <mergeCell ref="F14:F15"/>
    <mergeCell ref="F33:F34"/>
    <mergeCell ref="F40:F41"/>
    <mergeCell ref="F46:F47"/>
    <mergeCell ref="G6:G7"/>
    <mergeCell ref="G8:G9"/>
    <mergeCell ref="G10:G11"/>
    <mergeCell ref="G12:G13"/>
    <mergeCell ref="G14:G15"/>
    <mergeCell ref="G33:G34"/>
    <mergeCell ref="G40:G41"/>
    <mergeCell ref="G46:G47"/>
    <mergeCell ref="H6:H7"/>
    <mergeCell ref="H8:H9"/>
    <mergeCell ref="H10:H11"/>
    <mergeCell ref="H12:H13"/>
    <mergeCell ref="H14:H15"/>
    <mergeCell ref="H33:H34"/>
    <mergeCell ref="H40:H41"/>
    <mergeCell ref="H46:H47"/>
    <mergeCell ref="I6:I7"/>
    <mergeCell ref="I8:I9"/>
    <mergeCell ref="I10:I11"/>
    <mergeCell ref="I12:I13"/>
    <mergeCell ref="I14:I15"/>
    <mergeCell ref="I33:I34"/>
    <mergeCell ref="I40:I41"/>
    <mergeCell ref="I46:I47"/>
    <mergeCell ref="J6:J7"/>
    <mergeCell ref="J8:J9"/>
    <mergeCell ref="J10:J11"/>
    <mergeCell ref="J12:J13"/>
    <mergeCell ref="J14:J15"/>
    <mergeCell ref="J33:J34"/>
    <mergeCell ref="J40:J41"/>
    <mergeCell ref="J46:J47"/>
    <mergeCell ref="K6:K7"/>
    <mergeCell ref="K8:K9"/>
    <mergeCell ref="K10:K11"/>
    <mergeCell ref="K12:K13"/>
    <mergeCell ref="K14:K15"/>
    <mergeCell ref="K33:K34"/>
    <mergeCell ref="K40:K41"/>
    <mergeCell ref="K46:K47"/>
    <mergeCell ref="L6:L7"/>
    <mergeCell ref="L8:L9"/>
    <mergeCell ref="L10:L11"/>
    <mergeCell ref="L12:L13"/>
    <mergeCell ref="L14:L15"/>
    <mergeCell ref="L33:L34"/>
    <mergeCell ref="L40:L41"/>
    <mergeCell ref="L46:L47"/>
    <mergeCell ref="M6:M7"/>
    <mergeCell ref="M8:M9"/>
    <mergeCell ref="M10:M11"/>
    <mergeCell ref="M12:M13"/>
    <mergeCell ref="M14:M15"/>
    <mergeCell ref="M33:M34"/>
    <mergeCell ref="M40:M41"/>
    <mergeCell ref="M46:M47"/>
    <mergeCell ref="N6:N7"/>
    <mergeCell ref="N8:N9"/>
    <mergeCell ref="N10:N11"/>
    <mergeCell ref="N12:N13"/>
    <mergeCell ref="N14:N15"/>
    <mergeCell ref="N33:N34"/>
    <mergeCell ref="N40:N41"/>
    <mergeCell ref="N46:N47"/>
    <mergeCell ref="O6:O7"/>
    <mergeCell ref="O8:O9"/>
    <mergeCell ref="O10:O11"/>
    <mergeCell ref="O12:O13"/>
    <mergeCell ref="O14:O15"/>
    <mergeCell ref="O33:O34"/>
    <mergeCell ref="O40:O41"/>
    <mergeCell ref="O46:O47"/>
    <mergeCell ref="P6:P7"/>
    <mergeCell ref="P8:P9"/>
    <mergeCell ref="P10:P11"/>
    <mergeCell ref="P12:P13"/>
    <mergeCell ref="P14:P15"/>
    <mergeCell ref="P33:P34"/>
    <mergeCell ref="P40:P41"/>
    <mergeCell ref="P46:P47"/>
    <mergeCell ref="Q6:Q7"/>
    <mergeCell ref="Q8:Q9"/>
    <mergeCell ref="Q10:Q11"/>
    <mergeCell ref="Q12:Q13"/>
    <mergeCell ref="Q14:Q15"/>
    <mergeCell ref="Q33:Q34"/>
    <mergeCell ref="Q40:Q41"/>
    <mergeCell ref="Q46:Q47"/>
    <mergeCell ref="R6:R7"/>
    <mergeCell ref="R8:R9"/>
    <mergeCell ref="R10:R11"/>
    <mergeCell ref="R12:R13"/>
    <mergeCell ref="R14:R15"/>
    <mergeCell ref="R33:R34"/>
    <mergeCell ref="R40:R41"/>
    <mergeCell ref="R46:R47"/>
    <mergeCell ref="S4:S5"/>
    <mergeCell ref="S6:S7"/>
    <mergeCell ref="S8:S9"/>
    <mergeCell ref="S10:S11"/>
    <mergeCell ref="S12:S13"/>
    <mergeCell ref="S14:S15"/>
    <mergeCell ref="S31:S32"/>
    <mergeCell ref="S33:S34"/>
    <mergeCell ref="S38:S39"/>
    <mergeCell ref="S40:S41"/>
    <mergeCell ref="S44:S45"/>
    <mergeCell ref="S46:S47"/>
    <mergeCell ref="S51:S52"/>
    <mergeCell ref="T4:T5"/>
    <mergeCell ref="T6:T7"/>
    <mergeCell ref="T8:T9"/>
    <mergeCell ref="T10:T11"/>
    <mergeCell ref="T12:T13"/>
    <mergeCell ref="T14:T15"/>
    <mergeCell ref="T31:T32"/>
    <mergeCell ref="T33:T34"/>
    <mergeCell ref="T38:T39"/>
    <mergeCell ref="T40:T41"/>
    <mergeCell ref="T44:T45"/>
    <mergeCell ref="T46:T47"/>
    <mergeCell ref="T51:T52"/>
    <mergeCell ref="U4:U5"/>
    <mergeCell ref="U6:U7"/>
    <mergeCell ref="U8:U9"/>
    <mergeCell ref="U10:U11"/>
    <mergeCell ref="U12:U13"/>
    <mergeCell ref="U14:U15"/>
    <mergeCell ref="U31:U32"/>
    <mergeCell ref="U33:U34"/>
    <mergeCell ref="U38:U39"/>
    <mergeCell ref="U40:U41"/>
    <mergeCell ref="U44:U45"/>
    <mergeCell ref="U46:U47"/>
    <mergeCell ref="U51:U52"/>
    <mergeCell ref="A2:U3"/>
    <mergeCell ref="A29:U30"/>
    <mergeCell ref="A36:U37"/>
    <mergeCell ref="A42:U43"/>
    <mergeCell ref="A49:U50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2"/>
  <sheetViews>
    <sheetView tabSelected="1" topLeftCell="A13" workbookViewId="0">
      <selection activeCell="A48" sqref="A48:U49"/>
    </sheetView>
  </sheetViews>
  <sheetFormatPr defaultColWidth="8.72727272727273" defaultRowHeight="14"/>
  <cols>
    <col min="21" max="21" width="19.6363636363636" customWidth="1"/>
  </cols>
  <sheetData>
    <row r="1" spans="1:21">
      <c r="A1" s="1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/>
      <c r="H3" s="3"/>
      <c r="I3" s="3"/>
      <c r="J3" s="3"/>
      <c r="K3" s="3"/>
      <c r="L3" s="3"/>
      <c r="M3" s="3" t="s">
        <v>7</v>
      </c>
      <c r="N3" s="3"/>
      <c r="O3" s="3"/>
      <c r="P3" s="3"/>
      <c r="Q3" s="3"/>
      <c r="R3" s="3"/>
      <c r="S3" s="3" t="s">
        <v>8</v>
      </c>
      <c r="T3" s="3" t="s">
        <v>9</v>
      </c>
      <c r="U3" s="3" t="s">
        <v>10</v>
      </c>
    </row>
    <row r="4" ht="26" spans="1:21">
      <c r="A4" s="3"/>
      <c r="B4" s="3"/>
      <c r="C4" s="3"/>
      <c r="D4" s="3"/>
      <c r="E4" s="3"/>
      <c r="F4" s="4" t="s">
        <v>11</v>
      </c>
      <c r="G4" s="4" t="s">
        <v>12</v>
      </c>
      <c r="H4" s="4" t="s">
        <v>13</v>
      </c>
      <c r="I4" s="4" t="s">
        <v>14</v>
      </c>
      <c r="J4" s="4" t="s">
        <v>15</v>
      </c>
      <c r="K4" s="4" t="s">
        <v>43</v>
      </c>
      <c r="L4" s="4" t="s">
        <v>17</v>
      </c>
      <c r="M4" s="4" t="s">
        <v>18</v>
      </c>
      <c r="N4" s="4" t="s">
        <v>19</v>
      </c>
      <c r="O4" s="4" t="s">
        <v>20</v>
      </c>
      <c r="P4" s="4" t="s">
        <v>21</v>
      </c>
      <c r="Q4" s="4" t="s">
        <v>22</v>
      </c>
      <c r="R4" s="4" t="s">
        <v>23</v>
      </c>
      <c r="S4" s="3"/>
      <c r="T4" s="3"/>
      <c r="U4" s="3"/>
    </row>
    <row r="5" spans="1:21">
      <c r="A5" s="4">
        <v>1</v>
      </c>
      <c r="B5" s="5"/>
      <c r="C5" s="5" t="s">
        <v>24</v>
      </c>
      <c r="D5" s="5" t="s">
        <v>25</v>
      </c>
      <c r="E5" s="5">
        <v>21</v>
      </c>
      <c r="F5" s="5">
        <v>5000</v>
      </c>
      <c r="G5" s="5">
        <v>0</v>
      </c>
      <c r="H5" s="5"/>
      <c r="I5" s="5"/>
      <c r="J5" s="5"/>
      <c r="K5" s="5">
        <v>5200</v>
      </c>
      <c r="L5" s="5">
        <v>10200</v>
      </c>
      <c r="M5" s="5">
        <v>0</v>
      </c>
      <c r="N5" s="5">
        <v>0</v>
      </c>
      <c r="O5" s="5">
        <v>0</v>
      </c>
      <c r="P5" s="5"/>
      <c r="Q5" s="5"/>
      <c r="R5" s="5">
        <v>0</v>
      </c>
      <c r="S5" s="5">
        <f>10200</f>
        <v>10200</v>
      </c>
      <c r="T5" s="5"/>
      <c r="U5" s="5"/>
    </row>
    <row r="6" spans="1:21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>
      <c r="A7" s="4">
        <v>2</v>
      </c>
      <c r="B7" s="5"/>
      <c r="C7" s="5" t="s">
        <v>26</v>
      </c>
      <c r="D7" s="5" t="s">
        <v>27</v>
      </c>
      <c r="E7" s="5">
        <v>10</v>
      </c>
      <c r="F7" s="5">
        <v>5000</v>
      </c>
      <c r="G7" s="5">
        <v>3000</v>
      </c>
      <c r="H7" s="5"/>
      <c r="I7" s="5"/>
      <c r="J7" s="5"/>
      <c r="K7" s="5"/>
      <c r="L7" s="5">
        <v>8000</v>
      </c>
      <c r="M7" s="5"/>
      <c r="N7" s="5"/>
      <c r="O7" s="5"/>
      <c r="P7" s="5"/>
      <c r="Q7" s="5"/>
      <c r="R7" s="5"/>
      <c r="S7" s="5">
        <v>8000</v>
      </c>
      <c r="T7" s="5"/>
      <c r="U7" s="5" t="s">
        <v>48</v>
      </c>
    </row>
    <row r="8" spans="1:21">
      <c r="A8" s="4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>
      <c r="A9" s="4">
        <v>3</v>
      </c>
      <c r="B9" s="5"/>
      <c r="C9" s="5" t="s">
        <v>29</v>
      </c>
      <c r="D9" s="5" t="s">
        <v>30</v>
      </c>
      <c r="E9" s="5">
        <v>14</v>
      </c>
      <c r="F9" s="5">
        <v>4800</v>
      </c>
      <c r="G9" s="5"/>
      <c r="H9" s="5"/>
      <c r="I9" s="5"/>
      <c r="J9" s="5"/>
      <c r="K9" s="5"/>
      <c r="L9" s="5">
        <v>4800</v>
      </c>
      <c r="M9" s="5"/>
      <c r="N9" s="5"/>
      <c r="O9" s="5"/>
      <c r="P9" s="5"/>
      <c r="Q9" s="5"/>
      <c r="R9" s="5"/>
      <c r="S9" s="5">
        <v>4800</v>
      </c>
      <c r="T9" s="5"/>
      <c r="U9" s="5"/>
    </row>
    <row r="10" spans="1:21">
      <c r="A10" s="4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>
      <c r="A11" s="4">
        <v>4</v>
      </c>
      <c r="B11" s="5"/>
      <c r="C11" s="5" t="s">
        <v>32</v>
      </c>
      <c r="D11" s="5" t="s">
        <v>33</v>
      </c>
      <c r="E11" s="5">
        <v>9</v>
      </c>
      <c r="F11" s="5">
        <v>3000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>
        <v>3000</v>
      </c>
      <c r="T11" s="5"/>
      <c r="U11" s="5"/>
    </row>
    <row r="12" spans="1:21">
      <c r="A12" s="4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>
      <c r="A13" s="4">
        <v>5</v>
      </c>
      <c r="B13" s="5"/>
      <c r="C13" s="5" t="s">
        <v>34</v>
      </c>
      <c r="D13" s="5" t="s">
        <v>35</v>
      </c>
      <c r="E13" s="5">
        <v>21</v>
      </c>
      <c r="F13" s="5">
        <v>5000</v>
      </c>
      <c r="G13" s="5">
        <v>500</v>
      </c>
      <c r="H13" s="5"/>
      <c r="I13" s="5"/>
      <c r="J13" s="5"/>
      <c r="K13" s="5"/>
      <c r="L13" s="5"/>
      <c r="M13" s="5">
        <f>F13*0.08</f>
        <v>400</v>
      </c>
      <c r="N13" s="5">
        <f>F13*0.02</f>
        <v>100</v>
      </c>
      <c r="O13" s="5"/>
      <c r="P13" s="5"/>
      <c r="Q13" s="5"/>
      <c r="R13" s="5"/>
      <c r="S13" s="5">
        <v>5120</v>
      </c>
      <c r="T13" s="5"/>
      <c r="U13" s="5"/>
    </row>
    <row r="14" spans="1:21">
      <c r="A14" s="4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>
      <c r="A15" s="4"/>
      <c r="B15" s="4"/>
      <c r="C15" s="4" t="s">
        <v>36</v>
      </c>
      <c r="D15" s="4" t="s">
        <v>35</v>
      </c>
      <c r="E15" s="4">
        <v>20</v>
      </c>
      <c r="F15" s="4">
        <v>5600</v>
      </c>
      <c r="G15" s="4"/>
      <c r="H15" s="4"/>
      <c r="I15" s="4"/>
      <c r="J15" s="4"/>
      <c r="K15" s="4"/>
      <c r="L15" s="4">
        <v>5600</v>
      </c>
      <c r="M15" s="4"/>
      <c r="N15" s="4"/>
      <c r="O15" s="4"/>
      <c r="P15" s="4"/>
      <c r="Q15" s="4"/>
      <c r="R15" s="4"/>
      <c r="S15" s="4">
        <v>5600</v>
      </c>
      <c r="T15" s="4"/>
      <c r="U15" s="4" t="s">
        <v>49</v>
      </c>
    </row>
    <row r="16" ht="27" customHeight="1" spans="1:21">
      <c r="A16" s="4"/>
      <c r="B16" s="4"/>
      <c r="C16" s="4" t="s">
        <v>44</v>
      </c>
      <c r="D16" s="4" t="s">
        <v>35</v>
      </c>
      <c r="E16" s="4"/>
      <c r="F16" s="4">
        <v>5200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>
        <v>5200</v>
      </c>
      <c r="T16" s="4"/>
      <c r="U16" s="4"/>
    </row>
    <row r="17" spans="1:21">
      <c r="A17" s="5"/>
      <c r="B17" s="5"/>
      <c r="C17" s="5" t="s">
        <v>46</v>
      </c>
      <c r="D17" s="5" t="s">
        <v>33</v>
      </c>
      <c r="E17" s="5"/>
      <c r="F17" s="5">
        <v>5000</v>
      </c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>
        <v>5000</v>
      </c>
      <c r="T17" s="5"/>
      <c r="U17" s="5"/>
    </row>
    <row r="18" spans="1:2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>
      <c r="A20" s="5"/>
      <c r="B20" s="5"/>
      <c r="C20" s="5"/>
      <c r="D20" s="5"/>
      <c r="E20" s="5"/>
      <c r="F20" s="5">
        <f>SUM(F5:F19)</f>
        <v>38600</v>
      </c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>
      <c r="A21" s="5"/>
      <c r="B21" s="5"/>
      <c r="C21" s="5"/>
      <c r="D21" s="5"/>
      <c r="E21" s="5"/>
      <c r="F21" s="5"/>
      <c r="G21" s="5">
        <f>SUM(G5:G20)</f>
        <v>3500</v>
      </c>
      <c r="H21" s="5"/>
      <c r="I21" s="5"/>
      <c r="J21" s="5"/>
      <c r="K21" s="5"/>
      <c r="L21" s="5"/>
      <c r="M21" s="5"/>
      <c r="N21" s="5"/>
      <c r="O21" s="5"/>
      <c r="P21" s="5"/>
      <c r="Q21" s="5"/>
      <c r="R21" s="5">
        <f>SUM(R5:R20)</f>
        <v>0</v>
      </c>
      <c r="S21" s="5">
        <f>SUM(S5:S20)</f>
        <v>46920</v>
      </c>
      <c r="T21" s="5"/>
      <c r="U21" s="5"/>
    </row>
    <row r="28" spans="1:21">
      <c r="A28" s="1" t="s">
        <v>47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" t="s">
        <v>1</v>
      </c>
      <c r="B30" s="3" t="s">
        <v>2</v>
      </c>
      <c r="C30" s="3" t="s">
        <v>3</v>
      </c>
      <c r="D30" s="3" t="s">
        <v>4</v>
      </c>
      <c r="E30" s="3" t="s">
        <v>5</v>
      </c>
      <c r="F30" s="3" t="s">
        <v>6</v>
      </c>
      <c r="G30" s="3"/>
      <c r="H30" s="3"/>
      <c r="I30" s="3"/>
      <c r="J30" s="3"/>
      <c r="K30" s="3"/>
      <c r="L30" s="3"/>
      <c r="M30" s="3" t="s">
        <v>7</v>
      </c>
      <c r="N30" s="3"/>
      <c r="O30" s="3"/>
      <c r="P30" s="3"/>
      <c r="Q30" s="3"/>
      <c r="R30" s="3"/>
      <c r="S30" s="3" t="s">
        <v>8</v>
      </c>
      <c r="T30" s="3" t="s">
        <v>9</v>
      </c>
      <c r="U30" s="3" t="s">
        <v>10</v>
      </c>
    </row>
    <row r="31" ht="26" spans="1:21">
      <c r="A31" s="3"/>
      <c r="B31" s="3"/>
      <c r="C31" s="3"/>
      <c r="D31" s="3"/>
      <c r="E31" s="3"/>
      <c r="F31" s="4" t="s">
        <v>11</v>
      </c>
      <c r="G31" s="4" t="s">
        <v>12</v>
      </c>
      <c r="H31" s="4" t="s">
        <v>13</v>
      </c>
      <c r="I31" s="4" t="s">
        <v>14</v>
      </c>
      <c r="J31" s="4" t="s">
        <v>15</v>
      </c>
      <c r="K31" s="4" t="s">
        <v>16</v>
      </c>
      <c r="L31" s="4" t="s">
        <v>17</v>
      </c>
      <c r="M31" s="4" t="s">
        <v>18</v>
      </c>
      <c r="N31" s="4" t="s">
        <v>19</v>
      </c>
      <c r="O31" s="4" t="s">
        <v>20</v>
      </c>
      <c r="P31" s="4" t="s">
        <v>21</v>
      </c>
      <c r="Q31" s="4" t="s">
        <v>22</v>
      </c>
      <c r="R31" s="4" t="s">
        <v>23</v>
      </c>
      <c r="S31" s="3"/>
      <c r="T31" s="3"/>
      <c r="U31" s="3"/>
    </row>
    <row r="32" spans="1:21">
      <c r="A32" s="4">
        <v>5</v>
      </c>
      <c r="B32" s="5"/>
      <c r="C32" s="5" t="s">
        <v>34</v>
      </c>
      <c r="D32" s="5" t="s">
        <v>35</v>
      </c>
      <c r="E32" s="5">
        <v>22</v>
      </c>
      <c r="F32" s="5">
        <v>5000</v>
      </c>
      <c r="G32" s="5">
        <v>500</v>
      </c>
      <c r="H32" s="5"/>
      <c r="I32" s="5"/>
      <c r="J32" s="5"/>
      <c r="K32" s="5"/>
      <c r="L32" s="5"/>
      <c r="M32" s="5">
        <f>F32*0.08</f>
        <v>400</v>
      </c>
      <c r="N32" s="5">
        <f>F32*0.02</f>
        <v>100</v>
      </c>
      <c r="O32" s="5"/>
      <c r="P32" s="5"/>
      <c r="Q32" s="5"/>
      <c r="R32" s="5"/>
      <c r="S32" s="5">
        <v>5000</v>
      </c>
      <c r="T32" s="5"/>
      <c r="U32" s="5"/>
    </row>
    <row r="33" spans="1:21">
      <c r="A33" s="4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5" spans="1:21">
      <c r="A35" s="1" t="s">
        <v>47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>
      <c r="A37" s="3" t="s">
        <v>1</v>
      </c>
      <c r="B37" s="3" t="s">
        <v>2</v>
      </c>
      <c r="C37" s="3" t="s">
        <v>3</v>
      </c>
      <c r="D37" s="3" t="s">
        <v>4</v>
      </c>
      <c r="E37" s="3" t="s">
        <v>5</v>
      </c>
      <c r="F37" s="3" t="s">
        <v>6</v>
      </c>
      <c r="G37" s="3"/>
      <c r="H37" s="3"/>
      <c r="I37" s="3"/>
      <c r="J37" s="3"/>
      <c r="K37" s="3"/>
      <c r="L37" s="3"/>
      <c r="M37" s="3" t="s">
        <v>7</v>
      </c>
      <c r="N37" s="3"/>
      <c r="O37" s="3"/>
      <c r="P37" s="3"/>
      <c r="Q37" s="3"/>
      <c r="R37" s="3"/>
      <c r="S37" s="3" t="s">
        <v>8</v>
      </c>
      <c r="T37" s="3" t="s">
        <v>9</v>
      </c>
      <c r="U37" s="3" t="s">
        <v>10</v>
      </c>
    </row>
    <row r="38" ht="26" spans="1:21">
      <c r="A38" s="3"/>
      <c r="B38" s="3"/>
      <c r="C38" s="3"/>
      <c r="D38" s="3"/>
      <c r="E38" s="3"/>
      <c r="F38" s="4" t="s">
        <v>11</v>
      </c>
      <c r="G38" s="4" t="s">
        <v>12</v>
      </c>
      <c r="H38" s="4" t="s">
        <v>13</v>
      </c>
      <c r="I38" s="4" t="s">
        <v>14</v>
      </c>
      <c r="J38" s="4" t="s">
        <v>15</v>
      </c>
      <c r="K38" s="4" t="s">
        <v>16</v>
      </c>
      <c r="L38" s="4" t="s">
        <v>17</v>
      </c>
      <c r="M38" s="4" t="s">
        <v>18</v>
      </c>
      <c r="N38" s="4" t="s">
        <v>19</v>
      </c>
      <c r="O38" s="4" t="s">
        <v>20</v>
      </c>
      <c r="P38" s="4" t="s">
        <v>21</v>
      </c>
      <c r="Q38" s="4" t="s">
        <v>22</v>
      </c>
      <c r="R38" s="4" t="s">
        <v>23</v>
      </c>
      <c r="S38" s="3"/>
      <c r="T38" s="3"/>
      <c r="U38" s="3"/>
    </row>
    <row r="39" spans="1:21">
      <c r="A39" s="4">
        <v>3</v>
      </c>
      <c r="B39" s="5"/>
      <c r="C39" s="5" t="s">
        <v>29</v>
      </c>
      <c r="D39" s="5" t="s">
        <v>30</v>
      </c>
      <c r="E39" s="5">
        <v>14</v>
      </c>
      <c r="F39" s="5">
        <v>4000</v>
      </c>
      <c r="G39" s="5"/>
      <c r="H39" s="5"/>
      <c r="I39" s="5"/>
      <c r="J39" s="5"/>
      <c r="K39" s="5"/>
      <c r="L39" s="5">
        <v>2574.71</v>
      </c>
      <c r="M39" s="5"/>
      <c r="N39" s="5"/>
      <c r="O39" s="5"/>
      <c r="P39" s="5"/>
      <c r="Q39" s="5"/>
      <c r="R39" s="5"/>
      <c r="S39" s="5">
        <v>2574.71</v>
      </c>
      <c r="T39" s="5"/>
      <c r="U39" s="5" t="s">
        <v>31</v>
      </c>
    </row>
    <row r="40" spans="1:21">
      <c r="A40" s="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>
      <c r="A41" s="1" t="s">
        <v>47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>
      <c r="A43" s="3" t="s">
        <v>1</v>
      </c>
      <c r="B43" s="3" t="s">
        <v>2</v>
      </c>
      <c r="C43" s="3" t="s">
        <v>3</v>
      </c>
      <c r="D43" s="3" t="s">
        <v>4</v>
      </c>
      <c r="E43" s="3" t="s">
        <v>5</v>
      </c>
      <c r="F43" s="3" t="s">
        <v>6</v>
      </c>
      <c r="G43" s="3"/>
      <c r="H43" s="3"/>
      <c r="I43" s="3"/>
      <c r="J43" s="3"/>
      <c r="K43" s="3"/>
      <c r="L43" s="3"/>
      <c r="M43" s="3" t="s">
        <v>7</v>
      </c>
      <c r="N43" s="3"/>
      <c r="O43" s="3"/>
      <c r="P43" s="3"/>
      <c r="Q43" s="3"/>
      <c r="R43" s="3"/>
      <c r="S43" s="3" t="s">
        <v>8</v>
      </c>
      <c r="T43" s="3" t="s">
        <v>9</v>
      </c>
      <c r="U43" s="3" t="s">
        <v>10</v>
      </c>
    </row>
    <row r="44" ht="26" spans="1:21">
      <c r="A44" s="3"/>
      <c r="B44" s="3"/>
      <c r="C44" s="3"/>
      <c r="D44" s="3"/>
      <c r="E44" s="3"/>
      <c r="F44" s="4" t="s">
        <v>11</v>
      </c>
      <c r="G44" s="4" t="s">
        <v>12</v>
      </c>
      <c r="H44" s="4" t="s">
        <v>13</v>
      </c>
      <c r="I44" s="4" t="s">
        <v>14</v>
      </c>
      <c r="J44" s="4" t="s">
        <v>15</v>
      </c>
      <c r="K44" s="4" t="s">
        <v>16</v>
      </c>
      <c r="L44" s="4" t="s">
        <v>17</v>
      </c>
      <c r="M44" s="4" t="s">
        <v>18</v>
      </c>
      <c r="N44" s="4" t="s">
        <v>19</v>
      </c>
      <c r="O44" s="4" t="s">
        <v>20</v>
      </c>
      <c r="P44" s="4" t="s">
        <v>21</v>
      </c>
      <c r="Q44" s="4" t="s">
        <v>22</v>
      </c>
      <c r="R44" s="4" t="s">
        <v>23</v>
      </c>
      <c r="S44" s="3"/>
      <c r="T44" s="3"/>
      <c r="U44" s="3"/>
    </row>
    <row r="45" spans="1:21">
      <c r="A45" s="4">
        <v>1</v>
      </c>
      <c r="B45" s="5"/>
      <c r="C45" s="5" t="s">
        <v>24</v>
      </c>
      <c r="D45" s="5" t="s">
        <v>25</v>
      </c>
      <c r="E45" s="5">
        <v>21</v>
      </c>
      <c r="F45" s="5">
        <v>5000</v>
      </c>
      <c r="G45" s="5">
        <v>5000</v>
      </c>
      <c r="H45" s="5"/>
      <c r="I45" s="5"/>
      <c r="J45" s="5"/>
      <c r="K45" s="5"/>
      <c r="L45" s="5">
        <v>10000</v>
      </c>
      <c r="M45" s="5">
        <v>0</v>
      </c>
      <c r="N45" s="5">
        <v>0</v>
      </c>
      <c r="O45" s="5">
        <v>0</v>
      </c>
      <c r="P45" s="5"/>
      <c r="Q45" s="5"/>
      <c r="R45" s="5"/>
      <c r="S45" s="5">
        <v>10000</v>
      </c>
      <c r="T45" s="5"/>
      <c r="U45" s="5"/>
    </row>
    <row r="46" spans="1:21">
      <c r="A46" s="4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</row>
    <row r="48" spans="1:21">
      <c r="A48" s="1" t="s">
        <v>47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>
      <c r="A50" s="3" t="s">
        <v>1</v>
      </c>
      <c r="B50" s="3" t="s">
        <v>2</v>
      </c>
      <c r="C50" s="3" t="s">
        <v>3</v>
      </c>
      <c r="D50" s="3" t="s">
        <v>4</v>
      </c>
      <c r="E50" s="3" t="s">
        <v>5</v>
      </c>
      <c r="F50" s="3" t="s">
        <v>6</v>
      </c>
      <c r="G50" s="3"/>
      <c r="H50" s="3"/>
      <c r="I50" s="3"/>
      <c r="J50" s="3"/>
      <c r="K50" s="3"/>
      <c r="L50" s="3"/>
      <c r="M50" s="3" t="s">
        <v>7</v>
      </c>
      <c r="N50" s="3"/>
      <c r="O50" s="3"/>
      <c r="P50" s="3"/>
      <c r="Q50" s="3"/>
      <c r="R50" s="3"/>
      <c r="S50" s="3" t="s">
        <v>8</v>
      </c>
      <c r="T50" s="3" t="s">
        <v>9</v>
      </c>
      <c r="U50" s="3" t="s">
        <v>10</v>
      </c>
    </row>
    <row r="51" ht="26" spans="1:21">
      <c r="A51" s="3"/>
      <c r="B51" s="3"/>
      <c r="C51" s="3"/>
      <c r="D51" s="3"/>
      <c r="E51" s="3"/>
      <c r="F51" s="4" t="s">
        <v>11</v>
      </c>
      <c r="G51" s="4" t="s">
        <v>12</v>
      </c>
      <c r="H51" s="4" t="s">
        <v>13</v>
      </c>
      <c r="I51" s="4" t="s">
        <v>14</v>
      </c>
      <c r="J51" s="4" t="s">
        <v>15</v>
      </c>
      <c r="K51" s="4" t="s">
        <v>16</v>
      </c>
      <c r="L51" s="4" t="s">
        <v>17</v>
      </c>
      <c r="M51" s="4" t="s">
        <v>18</v>
      </c>
      <c r="N51" s="4" t="s">
        <v>19</v>
      </c>
      <c r="O51" s="4" t="s">
        <v>20</v>
      </c>
      <c r="P51" s="4" t="s">
        <v>21</v>
      </c>
      <c r="Q51" s="4" t="s">
        <v>22</v>
      </c>
      <c r="R51" s="4" t="s">
        <v>23</v>
      </c>
      <c r="S51" s="3"/>
      <c r="T51" s="3"/>
      <c r="U51" s="3"/>
    </row>
    <row r="52" ht="52" spans="1:21">
      <c r="A52" s="4"/>
      <c r="B52" s="4"/>
      <c r="C52" s="4" t="s">
        <v>36</v>
      </c>
      <c r="D52" s="4" t="s">
        <v>35</v>
      </c>
      <c r="E52" s="4">
        <v>8</v>
      </c>
      <c r="F52" s="4">
        <v>5600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>
        <v>2060</v>
      </c>
      <c r="T52" s="4"/>
      <c r="U52" s="4" t="s">
        <v>37</v>
      </c>
    </row>
  </sheetData>
  <mergeCells count="223">
    <mergeCell ref="F3:L3"/>
    <mergeCell ref="M3:R3"/>
    <mergeCell ref="F30:L30"/>
    <mergeCell ref="M30:R30"/>
    <mergeCell ref="F37:L37"/>
    <mergeCell ref="M37:R37"/>
    <mergeCell ref="F43:L43"/>
    <mergeCell ref="M43:R43"/>
    <mergeCell ref="F50:L50"/>
    <mergeCell ref="M50:R50"/>
    <mergeCell ref="A3:A4"/>
    <mergeCell ref="A5:A6"/>
    <mergeCell ref="A7:A8"/>
    <mergeCell ref="A9:A10"/>
    <mergeCell ref="A11:A12"/>
    <mergeCell ref="A13:A14"/>
    <mergeCell ref="A30:A31"/>
    <mergeCell ref="A32:A33"/>
    <mergeCell ref="A37:A38"/>
    <mergeCell ref="A39:A40"/>
    <mergeCell ref="A43:A44"/>
    <mergeCell ref="A45:A46"/>
    <mergeCell ref="A50:A51"/>
    <mergeCell ref="B3:B4"/>
    <mergeCell ref="B5:B6"/>
    <mergeCell ref="B7:B8"/>
    <mergeCell ref="B9:B10"/>
    <mergeCell ref="B11:B12"/>
    <mergeCell ref="B13:B14"/>
    <mergeCell ref="B30:B31"/>
    <mergeCell ref="B32:B33"/>
    <mergeCell ref="B37:B38"/>
    <mergeCell ref="B39:B40"/>
    <mergeCell ref="B43:B44"/>
    <mergeCell ref="B45:B46"/>
    <mergeCell ref="B50:B51"/>
    <mergeCell ref="C3:C4"/>
    <mergeCell ref="C5:C6"/>
    <mergeCell ref="C7:C8"/>
    <mergeCell ref="C9:C10"/>
    <mergeCell ref="C11:C12"/>
    <mergeCell ref="C13:C14"/>
    <mergeCell ref="C30:C31"/>
    <mergeCell ref="C32:C33"/>
    <mergeCell ref="C37:C38"/>
    <mergeCell ref="C39:C40"/>
    <mergeCell ref="C43:C44"/>
    <mergeCell ref="C45:C46"/>
    <mergeCell ref="C50:C51"/>
    <mergeCell ref="D3:D4"/>
    <mergeCell ref="D5:D6"/>
    <mergeCell ref="D7:D8"/>
    <mergeCell ref="D9:D10"/>
    <mergeCell ref="D11:D12"/>
    <mergeCell ref="D13:D14"/>
    <mergeCell ref="D30:D31"/>
    <mergeCell ref="D32:D33"/>
    <mergeCell ref="D37:D38"/>
    <mergeCell ref="D39:D40"/>
    <mergeCell ref="D43:D44"/>
    <mergeCell ref="D45:D46"/>
    <mergeCell ref="D50:D51"/>
    <mergeCell ref="E3:E4"/>
    <mergeCell ref="E5:E6"/>
    <mergeCell ref="E7:E8"/>
    <mergeCell ref="E9:E10"/>
    <mergeCell ref="E11:E12"/>
    <mergeCell ref="E13:E14"/>
    <mergeCell ref="E30:E31"/>
    <mergeCell ref="E32:E33"/>
    <mergeCell ref="E37:E38"/>
    <mergeCell ref="E39:E40"/>
    <mergeCell ref="E43:E44"/>
    <mergeCell ref="E45:E46"/>
    <mergeCell ref="E50:E51"/>
    <mergeCell ref="F5:F6"/>
    <mergeCell ref="F7:F8"/>
    <mergeCell ref="F9:F10"/>
    <mergeCell ref="F11:F12"/>
    <mergeCell ref="F13:F14"/>
    <mergeCell ref="F32:F33"/>
    <mergeCell ref="F39:F40"/>
    <mergeCell ref="F45:F46"/>
    <mergeCell ref="G5:G6"/>
    <mergeCell ref="G7:G8"/>
    <mergeCell ref="G9:G10"/>
    <mergeCell ref="G11:G12"/>
    <mergeCell ref="G13:G14"/>
    <mergeCell ref="G32:G33"/>
    <mergeCell ref="G39:G40"/>
    <mergeCell ref="G45:G46"/>
    <mergeCell ref="H5:H6"/>
    <mergeCell ref="H7:H8"/>
    <mergeCell ref="H9:H10"/>
    <mergeCell ref="H11:H12"/>
    <mergeCell ref="H13:H14"/>
    <mergeCell ref="H32:H33"/>
    <mergeCell ref="H39:H40"/>
    <mergeCell ref="H45:H46"/>
    <mergeCell ref="I5:I6"/>
    <mergeCell ref="I7:I8"/>
    <mergeCell ref="I9:I10"/>
    <mergeCell ref="I11:I12"/>
    <mergeCell ref="I13:I14"/>
    <mergeCell ref="I32:I33"/>
    <mergeCell ref="I39:I40"/>
    <mergeCell ref="I45:I46"/>
    <mergeCell ref="J5:J6"/>
    <mergeCell ref="J7:J8"/>
    <mergeCell ref="J9:J10"/>
    <mergeCell ref="J11:J12"/>
    <mergeCell ref="J13:J14"/>
    <mergeCell ref="J32:J33"/>
    <mergeCell ref="J39:J40"/>
    <mergeCell ref="J45:J46"/>
    <mergeCell ref="K5:K6"/>
    <mergeCell ref="K7:K8"/>
    <mergeCell ref="K9:K10"/>
    <mergeCell ref="K11:K12"/>
    <mergeCell ref="K13:K14"/>
    <mergeCell ref="K32:K33"/>
    <mergeCell ref="K39:K40"/>
    <mergeCell ref="K45:K46"/>
    <mergeCell ref="L5:L6"/>
    <mergeCell ref="L7:L8"/>
    <mergeCell ref="L9:L10"/>
    <mergeCell ref="L11:L12"/>
    <mergeCell ref="L13:L14"/>
    <mergeCell ref="L32:L33"/>
    <mergeCell ref="L39:L40"/>
    <mergeCell ref="L45:L46"/>
    <mergeCell ref="M5:M6"/>
    <mergeCell ref="M7:M8"/>
    <mergeCell ref="M9:M10"/>
    <mergeCell ref="M11:M12"/>
    <mergeCell ref="M13:M14"/>
    <mergeCell ref="M32:M33"/>
    <mergeCell ref="M39:M40"/>
    <mergeCell ref="M45:M46"/>
    <mergeCell ref="N5:N6"/>
    <mergeCell ref="N7:N8"/>
    <mergeCell ref="N9:N10"/>
    <mergeCell ref="N11:N12"/>
    <mergeCell ref="N13:N14"/>
    <mergeCell ref="N32:N33"/>
    <mergeCell ref="N39:N40"/>
    <mergeCell ref="N45:N46"/>
    <mergeCell ref="O5:O6"/>
    <mergeCell ref="O7:O8"/>
    <mergeCell ref="O9:O10"/>
    <mergeCell ref="O11:O12"/>
    <mergeCell ref="O13:O14"/>
    <mergeCell ref="O32:O33"/>
    <mergeCell ref="O39:O40"/>
    <mergeCell ref="O45:O46"/>
    <mergeCell ref="P5:P6"/>
    <mergeCell ref="P7:P8"/>
    <mergeCell ref="P9:P10"/>
    <mergeCell ref="P11:P12"/>
    <mergeCell ref="P13:P14"/>
    <mergeCell ref="P32:P33"/>
    <mergeCell ref="P39:P40"/>
    <mergeCell ref="P45:P46"/>
    <mergeCell ref="Q5:Q6"/>
    <mergeCell ref="Q7:Q8"/>
    <mergeCell ref="Q9:Q10"/>
    <mergeCell ref="Q11:Q12"/>
    <mergeCell ref="Q13:Q14"/>
    <mergeCell ref="Q32:Q33"/>
    <mergeCell ref="Q39:Q40"/>
    <mergeCell ref="Q45:Q46"/>
    <mergeCell ref="R5:R6"/>
    <mergeCell ref="R7:R8"/>
    <mergeCell ref="R9:R10"/>
    <mergeCell ref="R11:R12"/>
    <mergeCell ref="R13:R14"/>
    <mergeCell ref="R32:R33"/>
    <mergeCell ref="R39:R40"/>
    <mergeCell ref="R45:R46"/>
    <mergeCell ref="S3:S4"/>
    <mergeCell ref="S5:S6"/>
    <mergeCell ref="S7:S8"/>
    <mergeCell ref="S9:S10"/>
    <mergeCell ref="S11:S12"/>
    <mergeCell ref="S13:S14"/>
    <mergeCell ref="S30:S31"/>
    <mergeCell ref="S32:S33"/>
    <mergeCell ref="S37:S38"/>
    <mergeCell ref="S39:S40"/>
    <mergeCell ref="S43:S44"/>
    <mergeCell ref="S45:S46"/>
    <mergeCell ref="S50:S51"/>
    <mergeCell ref="T3:T4"/>
    <mergeCell ref="T5:T6"/>
    <mergeCell ref="T7:T8"/>
    <mergeCell ref="T9:T10"/>
    <mergeCell ref="T11:T12"/>
    <mergeCell ref="T13:T14"/>
    <mergeCell ref="T30:T31"/>
    <mergeCell ref="T32:T33"/>
    <mergeCell ref="T37:T38"/>
    <mergeCell ref="T39:T40"/>
    <mergeCell ref="T43:T44"/>
    <mergeCell ref="T45:T46"/>
    <mergeCell ref="T50:T51"/>
    <mergeCell ref="U3:U4"/>
    <mergeCell ref="U5:U6"/>
    <mergeCell ref="U7:U8"/>
    <mergeCell ref="U9:U10"/>
    <mergeCell ref="U11:U12"/>
    <mergeCell ref="U13:U14"/>
    <mergeCell ref="U30:U31"/>
    <mergeCell ref="U32:U33"/>
    <mergeCell ref="U37:U38"/>
    <mergeCell ref="U39:U40"/>
    <mergeCell ref="U43:U44"/>
    <mergeCell ref="U45:U46"/>
    <mergeCell ref="U50:U51"/>
    <mergeCell ref="A1:U2"/>
    <mergeCell ref="A28:U29"/>
    <mergeCell ref="A35:U36"/>
    <mergeCell ref="A41:U42"/>
    <mergeCell ref="A48:U4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rao11</dc:creator>
  <cp:lastModifiedBy>V</cp:lastModifiedBy>
  <dcterms:created xsi:type="dcterms:W3CDTF">2026-02-02T07:54:00Z</dcterms:created>
  <dcterms:modified xsi:type="dcterms:W3CDTF">2026-04-03T06:14:12Z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3BC8D49AA088425EA0048CABC8892100_11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