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firstSheet="1"/>
  </bookViews>
  <sheets>
    <sheet name="全案费用" sheetId="3" r:id="rId1"/>
    <sheet name="工具细节定价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<sst xmlns="http://schemas.openxmlformats.org/spreadsheetml/2006/main" count="101" uniqueCount="87">
  <si>
    <r>
      <rPr>
        <sz val="16"/>
        <color theme="1"/>
        <rFont val="等线"/>
        <charset val="134"/>
      </rPr>
      <t>AI搜爆GEO全案报价单-</t>
    </r>
    <r>
      <rPr>
        <sz val="11"/>
        <color theme="1"/>
        <rFont val="等线"/>
        <charset val="134"/>
      </rPr>
      <t>2025年12月29日</t>
    </r>
  </si>
  <si>
    <t>序号</t>
  </si>
  <si>
    <t>套餐名称</t>
  </si>
  <si>
    <t>Prompt / 平台</t>
  </si>
  <si>
    <t>周期</t>
  </si>
  <si>
    <t>价格（元）</t>
  </si>
  <si>
    <t>核心价值与交付</t>
  </si>
  <si>
    <t>具体服务项</t>
  </si>
  <si>
    <t xml:space="preserve">工具费用预估原价
</t>
  </si>
  <si>
    <t>工具费用预估（5折）</t>
  </si>
  <si>
    <t>全案委外报价
（6折）</t>
  </si>
  <si>
    <t>单次诊断包</t>
  </si>
  <si>
    <t>5个Prompt （关键词）/3大平台</t>
  </si>
  <si>
    <t>1周</t>
  </si>
  <si>
    <r>
      <rPr>
        <sz val="11"/>
        <color theme="5"/>
        <rFont val="等线"/>
        <charset val="134"/>
      </rPr>
      <t>AI现状诊断</t>
    </r>
    <r>
      <rPr>
        <sz val="11"/>
        <color rgb="FF24292F"/>
        <rFont val="等线"/>
        <charset val="134"/>
      </rPr>
      <t xml:space="preserve">
交付《AI可见度监测诊断报告》《AI品牌资产诊断报告》</t>
    </r>
  </si>
  <si>
    <t>AI可见度监测1次，并生成诊断报告
AI品牌资产监测1次，并生成诊断报告</t>
  </si>
  <si>
    <t>Lite 基础版</t>
  </si>
  <si>
    <t>10个Prompt （关键词） / 3平台</t>
  </si>
  <si>
    <t>3个月</t>
  </si>
  <si>
    <r>
      <rPr>
        <b/>
        <sz val="11"/>
        <color theme="5"/>
        <rFont val="等线"/>
        <charset val="134"/>
      </rPr>
      <t>运维/保量</t>
    </r>
    <r>
      <rPr>
        <b/>
        <sz val="11"/>
        <color rgb="FF24292F"/>
        <rFont val="等线"/>
        <charset val="134"/>
      </rPr>
      <t xml:space="preserve">
保障基础曝光
</t>
    </r>
    <r>
      <rPr>
        <sz val="11"/>
        <color rgb="FF24292F"/>
        <rFont val="等线"/>
        <charset val="134"/>
      </rPr>
      <t>每日监测 + 每月优化实施</t>
    </r>
  </si>
  <si>
    <t>AI监测诊断和优化（首月）
AI可见度监测（每日监测1次，2份报告）
AI品牌资产监测（每周监测1次，2份报告）
优化实施执行
持续监测与优化阶段（第二月起）包含：
AI可见度监测（每日监测1次，每月1份报告）
AI品牌资产监测（每周监测1次，每月1份报告）
优化实施</t>
  </si>
  <si>
    <t>Pro 专业版</t>
  </si>
  <si>
    <t>20个Prompt （关键词） / 3平台</t>
  </si>
  <si>
    <r>
      <rPr>
        <b/>
        <sz val="11"/>
        <color theme="5"/>
        <rFont val="等线"/>
        <charset val="134"/>
      </rPr>
      <t>增长/洞察</t>
    </r>
    <r>
      <rPr>
        <b/>
        <sz val="11"/>
        <color rgb="FF24292F"/>
        <rFont val="等线"/>
        <charset val="134"/>
      </rPr>
      <t xml:space="preserve">
扩大监测范围，更频繁的优化调整，适合中型品牌
</t>
    </r>
    <r>
      <rPr>
        <sz val="11"/>
        <color rgb="FF24292F"/>
        <rFont val="等线"/>
        <charset val="134"/>
      </rPr>
      <t>每日监测 + </t>
    </r>
    <r>
      <rPr>
        <b/>
        <sz val="11"/>
        <color rgb="FF24292F"/>
        <rFont val="等线"/>
        <charset val="134"/>
      </rPr>
      <t>高频</t>
    </r>
    <r>
      <rPr>
        <sz val="11"/>
        <color rgb="FF24292F"/>
        <rFont val="等线"/>
        <charset val="134"/>
      </rPr>
      <t>优化实施
半年度</t>
    </r>
    <r>
      <rPr>
        <sz val="11"/>
        <color theme="5"/>
        <rFont val="等线"/>
        <charset val="134"/>
      </rPr>
      <t>《行业AI趋势洞察报告》（共2份）</t>
    </r>
  </si>
  <si>
    <t>Plus 旗舰版</t>
  </si>
  <si>
    <t xml:space="preserve"> 20个Prompt （关键词） / 6平台</t>
  </si>
  <si>
    <r>
      <rPr>
        <b/>
        <sz val="11"/>
        <color theme="5"/>
        <rFont val="等线"/>
        <charset val="134"/>
      </rPr>
      <t xml:space="preserve">统治/战略
</t>
    </r>
    <r>
      <rPr>
        <sz val="11"/>
        <color theme="1" tint="0.05"/>
        <rFont val="等线"/>
        <charset val="134"/>
      </rPr>
      <t>全平台覆盖，最高优先级支持，深度定制优化</t>
    </r>
    <r>
      <rPr>
        <b/>
        <sz val="11"/>
        <color rgb="FF24292F"/>
        <rFont val="等线"/>
        <charset val="134"/>
      </rPr>
      <t xml:space="preserve">
</t>
    </r>
    <r>
      <rPr>
        <sz val="11"/>
        <color rgb="FF24292F"/>
        <rFont val="等线"/>
        <charset val="134"/>
      </rPr>
      <t>每日监测 + </t>
    </r>
    <r>
      <rPr>
        <b/>
        <sz val="11"/>
        <color rgb="FF24292F"/>
        <rFont val="等线"/>
        <charset val="134"/>
      </rPr>
      <t>深度</t>
    </r>
    <r>
      <rPr>
        <sz val="11"/>
        <color rgb="FF24292F"/>
        <rFont val="等线"/>
        <charset val="134"/>
      </rPr>
      <t>优化实施 + 专属交付经理
季度《行业AI趋势洞察报告》（共4份）</t>
    </r>
  </si>
  <si>
    <t>AI品牌资产重建基础版</t>
  </si>
  <si>
    <t>6个平台</t>
  </si>
  <si>
    <t>消除品牌在AI里的隐身、错误、矛盾、不统一等情况。实现AI输出的品牌的内容与品牌方的期望定位统一。实现品牌内容的正面、准确、全面。</t>
  </si>
  <si>
    <t>全面整理原有品牌和产品知识库，构建新的符合AI化的知识库体系。实时AI品牌声誉监控，预警。重构品牌和产品的内容矩阵，体系化的输出和布局。制定一套AI品牌资产重构方案和执行路径。对原有宣传内容体系进行重构，形成在AI领域的品牌的完整、统一、正面的认知和输出。</t>
  </si>
  <si>
    <t>AI品牌资产重构定制版</t>
  </si>
  <si>
    <t>定制</t>
  </si>
  <si>
    <t>1万以上定制</t>
  </si>
  <si>
    <t>GEO运营师培训</t>
  </si>
  <si>
    <t>1个月</t>
  </si>
  <si>
    <t>5000-1万</t>
  </si>
  <si>
    <t>GEO运营师职业培训，实战真实项目，快速提升实战能力。</t>
  </si>
  <si>
    <t>面向想参与GEO运营岗位的用户和个体创业者，GEO运营师职业启动项目 = 能力训练（7天） + 实战交付（30–60天） + 能力认证（证书+作品集） + 职业结果（接单/推荐/入职路径）</t>
  </si>
  <si>
    <t>代理商类型</t>
  </si>
  <si>
    <t>全案服务优惠</t>
  </si>
  <si>
    <t>工具优惠</t>
  </si>
  <si>
    <t>详细说明</t>
  </si>
  <si>
    <t>认证服务商（2万）</t>
  </si>
  <si>
    <t>7折</t>
  </si>
  <si>
    <t>6折</t>
  </si>
  <si>
    <t>工具费用定价约为全案定价的1/4；代理商享受优惠后，相当于市场价10%左右的成本（单次诊断包除外）</t>
  </si>
  <si>
    <t>认证服务商（5万）</t>
  </si>
  <si>
    <t>6.5折</t>
  </si>
  <si>
    <t>5折</t>
  </si>
  <si>
    <t>战略合伙人（10万）</t>
  </si>
  <si>
    <t>4折</t>
  </si>
  <si>
    <t>GEO工具订阅费用-12.29版</t>
  </si>
  <si>
    <t>模块/套餐</t>
  </si>
  <si>
    <t>价格标准</t>
  </si>
  <si>
    <t>合作权益与利润空间</t>
  </si>
  <si>
    <t>首用接入费</t>
  </si>
  <si>
    <t>1000元/品牌</t>
  </si>
  <si>
    <t>首次接入品牌，一次性收取。</t>
  </si>
  <si>
    <t>AI可见度监测</t>
  </si>
  <si>
    <t>5元/次</t>
  </si>
  <si>
    <t>1次 = 1品牌×1平台×10问题</t>
  </si>
  <si>
    <t>AI品牌资产监测</t>
  </si>
  <si>
    <t>1次 = 1品牌×1平台×3关键词</t>
  </si>
  <si>
    <t>AI可见度监测诊断报告</t>
  </si>
  <si>
    <t>300元/次</t>
  </si>
  <si>
    <t>根据品牌需求，随时可生成</t>
  </si>
  <si>
    <t>AI品牌资产诊断报告</t>
  </si>
  <si>
    <t>品牌AI品牌资产优化方案</t>
  </si>
  <si>
    <t>1000元/次</t>
  </si>
  <si>
    <t>品牌洞察分析报告</t>
  </si>
  <si>
    <t>5000元/份</t>
  </si>
  <si>
    <t>费用说明：
1、充值模式，20000元起充，按需调用，多客户管理。
2、充值越多，优惠越多。</t>
  </si>
  <si>
    <t>GEO 认证服务商权益政策-12.29版</t>
  </si>
  <si>
    <t>一、服务商优惠</t>
  </si>
  <si>
    <t>预存金额</t>
  </si>
  <si>
    <t>20,000元</t>
  </si>
  <si>
    <t>50,000元</t>
  </si>
  <si>
    <t>100,000元</t>
  </si>
  <si>
    <t>结算单价</t>
  </si>
  <si>
    <t>3元/次</t>
  </si>
  <si>
    <t>2.5元/次</t>
  </si>
  <si>
    <t>2元/次</t>
  </si>
  <si>
    <t>折扣力度</t>
  </si>
  <si>
    <t>三、活跃激励金（月度消耗返点）</t>
  </si>
  <si>
    <r>
      <rPr>
        <sz val="11"/>
        <color rgb="FF24292F"/>
        <rFont val="等线"/>
        <charset val="134"/>
      </rPr>
      <t>月消费2万+：次月赠送5</t>
    </r>
    <r>
      <rPr>
        <b/>
        <sz val="11"/>
        <color rgb="FF24292F"/>
        <rFont val="等线"/>
        <charset val="134"/>
      </rPr>
      <t>%</t>
    </r>
    <r>
      <rPr>
        <sz val="11"/>
        <color rgb="FF24292F"/>
        <rFont val="等线"/>
        <charset val="134"/>
      </rPr>
      <t>额度。</t>
    </r>
  </si>
  <si>
    <r>
      <rPr>
        <sz val="11"/>
        <color rgb="FF24292F"/>
        <rFont val="等线"/>
        <charset val="134"/>
      </rPr>
      <t>月消费5万：次月赠送</t>
    </r>
    <r>
      <rPr>
        <b/>
        <sz val="11"/>
        <color rgb="FF24292F"/>
        <rFont val="等线"/>
        <charset val="134"/>
      </rPr>
      <t>10%</t>
    </r>
    <r>
      <rPr>
        <sz val="11"/>
        <color rgb="FF24292F"/>
        <rFont val="等线"/>
        <charset val="134"/>
      </rPr>
      <t>额度。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</si>
</sst>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6"/>
      <color theme="1"/>
      <name val="等线"/>
      <charset val="134"/>
    </font>
    <font>
      <b/>
      <sz val="11"/>
      <color rgb="FF24292F"/>
      <name val="等线"/>
      <charset val="134"/>
    </font>
    <font>
      <sz val="11"/>
      <color rgb="FF24292F"/>
      <name val="等线"/>
      <charset val="134"/>
    </font>
    <font>
      <sz val="16"/>
      <color theme="1"/>
      <name val="等线"/>
      <charset val="134"/>
    </font>
    <font>
      <sz val="12"/>
      <color theme="1"/>
      <name val="等线"/>
      <charset val="134"/>
    </font>
    <font>
      <b/>
      <sz val="11"/>
      <color rgb="FF24292F"/>
      <name val="宋体"/>
      <charset val="134"/>
      <scheme val="minor"/>
    </font>
    <font>
      <sz val="11"/>
      <color rgb="FF24292F"/>
      <name val="宋体"/>
      <charset val="134"/>
      <scheme val="minor"/>
    </font>
    <font>
      <sz val="11"/>
      <color theme="5"/>
      <name val="等线"/>
      <charset val="134"/>
    </font>
    <font>
      <b/>
      <sz val="11"/>
      <color theme="5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 tint="0.05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76" fontId="1" fillId="0" borderId="3" xfId="0" applyNumberFormat="1" applyFont="1" applyBorder="1" applyAlignment="1">
      <alignment horizontal="center" vertical="center"/>
    </xf>
    <xf numFmtId="9" fontId="1" fillId="0" borderId="0" xfId="3" applyFont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K27"/>
  <sheetViews>
    <sheetView tabSelected="1" topLeftCell="A4" workbookViewId="0">
      <selection activeCell="G10" sqref="G10"/>
    </sheetView>
  </sheetViews>
  <sheetFormatPr defaultColWidth="9.22727272727273" defaultRowHeight="14"/>
  <cols>
    <col min="1" max="1" width="8.32727272727273" style="1" customWidth="1"/>
    <col min="2" max="2" width="15.8636363636364" style="1" customWidth="1"/>
    <col min="3" max="3" width="20.7727272727273" style="1" customWidth="1"/>
    <col min="4" max="4" width="14.2636363636364" style="1" customWidth="1"/>
    <col min="5" max="5" width="11.7272727272727" style="1" customWidth="1"/>
    <col min="6" max="6" width="55.4545454545455" style="1" customWidth="1"/>
    <col min="7" max="7" width="45.9636363636364" style="1" customWidth="1"/>
    <col min="8" max="8" width="10.9636363636364" style="22" customWidth="1"/>
    <col min="9" max="10" width="13.8454545454545" style="22" customWidth="1"/>
    <col min="11" max="11" width="13.8454545454545" style="1"/>
    <col min="12" max="12" width="26.9090909090909" style="1" customWidth="1"/>
    <col min="13" max="16384" width="9.22727272727273" style="1"/>
  </cols>
  <sheetData>
    <row r="2" ht="57" customHeight="1" spans="1:11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ht="15.5" spans="1:11">
      <c r="A3" s="25"/>
      <c r="B3" s="26"/>
      <c r="C3" s="26"/>
      <c r="D3" s="26"/>
      <c r="E3" s="26"/>
      <c r="F3" s="26"/>
      <c r="G3" s="26"/>
      <c r="H3" s="27"/>
      <c r="I3" s="27"/>
      <c r="J3" s="27"/>
    </row>
    <row r="4" s="22" customFormat="1" ht="42" spans="1:11">
      <c r="A4" s="28" t="s">
        <v>1</v>
      </c>
      <c r="B4" s="28" t="s">
        <v>2</v>
      </c>
      <c r="C4" s="28" t="s">
        <v>3</v>
      </c>
      <c r="D4" s="28" t="s">
        <v>4</v>
      </c>
      <c r="E4" s="28" t="s">
        <v>5</v>
      </c>
      <c r="F4" s="28" t="s">
        <v>6</v>
      </c>
      <c r="G4" s="28" t="s">
        <v>7</v>
      </c>
      <c r="H4" s="29" t="s">
        <v>8</v>
      </c>
      <c r="I4" s="29" t="s">
        <v>9</v>
      </c>
      <c r="J4" s="29" t="s">
        <v>10</v>
      </c>
    </row>
    <row r="5" ht="28" spans="1:11">
      <c r="A5" s="6">
        <v>1</v>
      </c>
      <c r="B5" s="6" t="s">
        <v>11</v>
      </c>
      <c r="C5" s="30" t="s">
        <v>12</v>
      </c>
      <c r="D5" s="31" t="s">
        <v>13</v>
      </c>
      <c r="E5" s="32">
        <v>1999</v>
      </c>
      <c r="F5" s="33" t="s">
        <v>14</v>
      </c>
      <c r="G5" s="33" t="s">
        <v>15</v>
      </c>
      <c r="H5" s="13">
        <v>1620</v>
      </c>
      <c r="I5" s="13">
        <f>H5*0.5</f>
        <v>810</v>
      </c>
      <c r="J5" s="34">
        <f>E5*0.6</f>
        <v>1199.4</v>
      </c>
      <c r="K5" s="35">
        <f>I5/E5</f>
        <v>0.40520260130065</v>
      </c>
    </row>
    <row r="6" ht="42" spans="1:11">
      <c r="A6" s="6">
        <v>2</v>
      </c>
      <c r="B6" s="6" t="s">
        <v>16</v>
      </c>
      <c r="C6" s="30" t="s">
        <v>17</v>
      </c>
      <c r="D6" s="30" t="s">
        <v>18</v>
      </c>
      <c r="E6" s="32">
        <v>19800</v>
      </c>
      <c r="F6" s="36" t="s">
        <v>19</v>
      </c>
      <c r="G6" s="37" t="s">
        <v>20</v>
      </c>
      <c r="H6" s="13">
        <v>4930</v>
      </c>
      <c r="I6" s="13">
        <f>H6/2</f>
        <v>2465</v>
      </c>
      <c r="J6" s="13">
        <f>E6*0.6</f>
        <v>11880</v>
      </c>
      <c r="K6" s="35">
        <f>I6/E6</f>
        <v>0.124494949494949</v>
      </c>
    </row>
    <row r="7" ht="56" spans="1:11">
      <c r="A7" s="6">
        <v>3</v>
      </c>
      <c r="B7" s="6" t="s">
        <v>21</v>
      </c>
      <c r="C7" s="30" t="s">
        <v>22</v>
      </c>
      <c r="D7" s="30" t="s">
        <v>18</v>
      </c>
      <c r="E7" s="32">
        <v>35800</v>
      </c>
      <c r="F7" s="36" t="s">
        <v>23</v>
      </c>
      <c r="G7" s="37"/>
      <c r="H7" s="13">
        <v>7360</v>
      </c>
      <c r="I7" s="13">
        <f>H7/2</f>
        <v>3680</v>
      </c>
      <c r="J7" s="13">
        <f>E7*0.6</f>
        <v>21480</v>
      </c>
      <c r="K7" s="35">
        <f>I7/E7</f>
        <v>0.102793296089385</v>
      </c>
    </row>
    <row r="8" ht="56" spans="1:11">
      <c r="A8" s="6">
        <v>4</v>
      </c>
      <c r="B8" s="6" t="s">
        <v>24</v>
      </c>
      <c r="C8" s="30" t="s">
        <v>25</v>
      </c>
      <c r="D8" s="30" t="s">
        <v>18</v>
      </c>
      <c r="E8" s="32">
        <v>49800</v>
      </c>
      <c r="F8" s="36" t="s">
        <v>26</v>
      </c>
      <c r="G8" s="38"/>
      <c r="H8" s="39">
        <v>9520</v>
      </c>
      <c r="I8" s="13">
        <f>H8/2</f>
        <v>4760</v>
      </c>
      <c r="J8" s="13">
        <f>E8*0.6</f>
        <v>29880</v>
      </c>
      <c r="K8" s="35">
        <f>I8/E8</f>
        <v>0.0955823293172691</v>
      </c>
    </row>
    <row r="9" ht="107" customHeight="1" spans="1:11">
      <c r="A9" s="40">
        <v>5</v>
      </c>
      <c r="B9" s="40" t="s">
        <v>27</v>
      </c>
      <c r="C9" s="40" t="s">
        <v>28</v>
      </c>
      <c r="D9" s="40" t="s">
        <v>18</v>
      </c>
      <c r="E9" s="40">
        <v>8800</v>
      </c>
      <c r="F9" s="40" t="s">
        <v>29</v>
      </c>
      <c r="G9" s="40" t="s">
        <v>30</v>
      </c>
      <c r="H9" s="40"/>
      <c r="I9" s="40"/>
      <c r="J9" s="40"/>
    </row>
    <row r="10" customFormat="1" ht="39" customHeight="1" spans="1:11">
      <c r="A10" s="41">
        <v>6</v>
      </c>
      <c r="B10" s="41" t="s">
        <v>31</v>
      </c>
      <c r="C10" s="41" t="s">
        <v>28</v>
      </c>
      <c r="D10" s="41" t="s">
        <v>32</v>
      </c>
      <c r="E10" s="41" t="s">
        <v>33</v>
      </c>
      <c r="F10" s="41"/>
      <c r="G10" s="41"/>
      <c r="H10" s="41"/>
      <c r="I10" s="41"/>
      <c r="J10" s="41"/>
    </row>
    <row r="11" customFormat="1" ht="69" customHeight="1" spans="1:11">
      <c r="A11" s="41">
        <v>7</v>
      </c>
      <c r="B11" s="41" t="s">
        <v>34</v>
      </c>
      <c r="C11" s="41"/>
      <c r="D11" s="41" t="s">
        <v>35</v>
      </c>
      <c r="E11" s="41" t="s">
        <v>36</v>
      </c>
      <c r="F11" s="41" t="s">
        <v>37</v>
      </c>
      <c r="G11" s="41" t="s">
        <v>38</v>
      </c>
      <c r="H11" s="41"/>
      <c r="I11" s="41"/>
      <c r="J11" s="41"/>
    </row>
    <row r="12" customFormat="1" spans="1:11">
      <c r="H12" s="42"/>
      <c r="I12" s="42"/>
      <c r="J12" s="42"/>
    </row>
    <row r="13" customFormat="1" spans="1:11">
      <c r="H13" s="42"/>
      <c r="I13" s="42"/>
      <c r="J13" s="42"/>
    </row>
    <row r="14" customFormat="1" spans="1:11">
      <c r="H14" s="42"/>
      <c r="I14" s="42"/>
      <c r="J14" s="42"/>
    </row>
    <row r="15" customFormat="1" spans="1:11">
      <c r="H15" s="42"/>
      <c r="I15" s="42"/>
      <c r="J15" s="42"/>
    </row>
    <row r="16" customFormat="1" spans="1:11">
      <c r="H16" s="42"/>
      <c r="I16" s="42"/>
      <c r="J16" s="42"/>
    </row>
    <row r="17" customFormat="1" spans="3:10">
      <c r="H17" s="42"/>
      <c r="I17" s="42"/>
      <c r="J17" s="42"/>
    </row>
    <row r="18" customFormat="1" spans="3:10">
      <c r="H18" s="42"/>
      <c r="I18" s="42"/>
      <c r="J18" s="42"/>
    </row>
    <row r="19" customFormat="1" spans="3:10">
      <c r="H19" s="42"/>
      <c r="I19" s="42"/>
      <c r="J19" s="42"/>
    </row>
    <row r="20" customFormat="1" spans="3:10">
      <c r="H20" s="42"/>
      <c r="I20" s="42"/>
      <c r="J20" s="42"/>
    </row>
    <row r="21" customFormat="1" spans="3:10">
      <c r="H21" s="42"/>
      <c r="I21" s="42"/>
      <c r="J21" s="42"/>
    </row>
    <row r="22" customFormat="1" spans="3:10">
      <c r="C22" s="39" t="s">
        <v>39</v>
      </c>
      <c r="D22" s="39" t="s">
        <v>40</v>
      </c>
      <c r="E22" s="39" t="s">
        <v>41</v>
      </c>
      <c r="F22" s="39" t="s">
        <v>42</v>
      </c>
      <c r="H22" s="42"/>
      <c r="I22" s="42"/>
      <c r="J22" s="42"/>
    </row>
    <row r="23" customFormat="1" spans="3:10">
      <c r="C23" s="43" t="s">
        <v>43</v>
      </c>
      <c r="D23" s="43" t="s">
        <v>44</v>
      </c>
      <c r="E23" s="43" t="s">
        <v>45</v>
      </c>
      <c r="F23" s="44" t="s">
        <v>46</v>
      </c>
      <c r="H23" s="42"/>
      <c r="I23" s="42"/>
      <c r="J23" s="42"/>
    </row>
    <row r="24" customFormat="1" spans="3:10">
      <c r="C24" s="43" t="s">
        <v>47</v>
      </c>
      <c r="D24" s="43" t="s">
        <v>48</v>
      </c>
      <c r="E24" s="43" t="s">
        <v>49</v>
      </c>
      <c r="F24" s="45"/>
      <c r="H24" s="42"/>
      <c r="I24" s="42"/>
      <c r="J24" s="42"/>
    </row>
    <row r="25" customFormat="1" spans="3:10">
      <c r="C25" s="43" t="s">
        <v>50</v>
      </c>
      <c r="D25" s="43" t="s">
        <v>45</v>
      </c>
      <c r="E25" s="43" t="s">
        <v>51</v>
      </c>
      <c r="F25" s="46"/>
      <c r="H25" s="42"/>
      <c r="I25" s="42"/>
      <c r="J25" s="42"/>
    </row>
    <row r="26" customFormat="1" spans="3:10">
      <c r="H26" s="42"/>
      <c r="I26" s="42"/>
      <c r="J26" s="42"/>
    </row>
    <row r="27" customFormat="1" spans="3:10">
      <c r="H27" s="42"/>
      <c r="I27" s="42"/>
      <c r="J27" s="42"/>
    </row>
  </sheetData>
  <mergeCells count="4">
    <mergeCell ref="A2:J2"/>
    <mergeCell ref="A3:J3"/>
    <mergeCell ref="F23:F25"/>
    <mergeCell ref="G6:G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4"/>
  <sheetViews>
    <sheetView workbookViewId="0">
      <selection activeCell="K12" sqref="K12"/>
    </sheetView>
  </sheetViews>
  <sheetFormatPr defaultColWidth="9.22727272727273" defaultRowHeight="14" outlineLevelCol="5"/>
  <cols>
    <col min="4" max="4" width="25.4727272727273" customWidth="1"/>
    <col min="5" max="5" width="25.8" customWidth="1"/>
    <col min="6" max="6" width="35.7272727272727" customWidth="1"/>
  </cols>
  <sheetData>
    <row r="1" s="1" customFormat="1" ht="20" spans="1:6">
      <c r="A1" s="2"/>
      <c r="B1" s="2" t="s">
        <v>52</v>
      </c>
      <c r="C1" s="2"/>
      <c r="D1" s="2"/>
      <c r="E1" s="2"/>
      <c r="F1" s="2"/>
    </row>
    <row r="2" s="1" customFormat="1" spans="1:6">
      <c r="A2" s="3"/>
      <c r="B2" s="4" t="s">
        <v>1</v>
      </c>
      <c r="C2" s="5"/>
      <c r="D2" s="6" t="s">
        <v>53</v>
      </c>
      <c r="E2" s="6" t="s">
        <v>54</v>
      </c>
      <c r="F2" s="6" t="s">
        <v>55</v>
      </c>
    </row>
    <row r="3" s="1" customFormat="1" spans="1:6">
      <c r="A3" s="7"/>
      <c r="B3" s="8">
        <v>1</v>
      </c>
      <c r="C3" s="9"/>
      <c r="D3" s="10" t="s">
        <v>56</v>
      </c>
      <c r="E3" s="10" t="s">
        <v>57</v>
      </c>
      <c r="F3" s="10" t="s">
        <v>58</v>
      </c>
    </row>
    <row r="4" s="1" customFormat="1" spans="1:6">
      <c r="A4" s="11"/>
      <c r="B4" s="8">
        <v>2</v>
      </c>
      <c r="C4" s="9"/>
      <c r="D4" s="10" t="s">
        <v>59</v>
      </c>
      <c r="E4" s="10" t="s">
        <v>60</v>
      </c>
      <c r="F4" s="12" t="s">
        <v>61</v>
      </c>
    </row>
    <row r="5" s="1" customFormat="1" spans="1:6">
      <c r="A5" s="11"/>
      <c r="B5" s="8">
        <v>3</v>
      </c>
      <c r="C5" s="9"/>
      <c r="D5" s="10" t="s">
        <v>62</v>
      </c>
      <c r="E5" s="10" t="s">
        <v>60</v>
      </c>
      <c r="F5" s="12" t="s">
        <v>63</v>
      </c>
    </row>
    <row r="6" s="1" customFormat="1" spans="1:6">
      <c r="A6" s="11"/>
      <c r="B6" s="8">
        <v>4</v>
      </c>
      <c r="C6" s="9"/>
      <c r="D6" s="12" t="s">
        <v>64</v>
      </c>
      <c r="E6" s="12" t="s">
        <v>65</v>
      </c>
      <c r="F6" s="12" t="s">
        <v>66</v>
      </c>
    </row>
    <row r="7" s="1" customFormat="1" spans="1:6">
      <c r="A7" s="11"/>
      <c r="B7" s="8">
        <v>5</v>
      </c>
      <c r="C7" s="9"/>
      <c r="D7" s="12" t="s">
        <v>67</v>
      </c>
      <c r="E7" s="12" t="s">
        <v>65</v>
      </c>
      <c r="F7" s="12" t="s">
        <v>66</v>
      </c>
    </row>
    <row r="8" s="1" customFormat="1" spans="1:6">
      <c r="A8" s="11"/>
      <c r="B8" s="13">
        <v>6</v>
      </c>
      <c r="C8" s="13"/>
      <c r="D8" s="14" t="s">
        <v>68</v>
      </c>
      <c r="E8" s="14" t="s">
        <v>69</v>
      </c>
      <c r="F8" s="12" t="s">
        <v>66</v>
      </c>
    </row>
    <row r="9" s="1" customFormat="1" ht="71" customHeight="1" spans="1:6">
      <c r="A9" s="15"/>
      <c r="B9" s="13">
        <v>7</v>
      </c>
      <c r="C9" s="13"/>
      <c r="D9" s="12" t="s">
        <v>70</v>
      </c>
      <c r="E9" s="12" t="s">
        <v>71</v>
      </c>
      <c r="F9" s="12" t="s">
        <v>66</v>
      </c>
    </row>
    <row r="10" s="1" customFormat="1" ht="61" customHeight="1" spans="1:6">
      <c r="B10" s="16" t="s">
        <v>72</v>
      </c>
      <c r="C10" s="17"/>
      <c r="D10" s="17"/>
      <c r="E10" s="17"/>
      <c r="F10" s="17"/>
    </row>
    <row r="11" s="1" customFormat="1" spans="1:6">
      <c r="A11" s="3"/>
    </row>
    <row r="12" s="1" customFormat="1" ht="23" customHeight="1" spans="1:6">
      <c r="A12" s="18"/>
      <c r="B12" s="19" t="s">
        <v>73</v>
      </c>
      <c r="C12" s="19"/>
      <c r="D12" s="19"/>
      <c r="E12" s="19"/>
      <c r="F12" s="19"/>
    </row>
    <row r="13" s="1" customFormat="1" spans="1:6">
      <c r="A13" s="18"/>
      <c r="B13" s="20" t="s">
        <v>74</v>
      </c>
      <c r="C13" s="20"/>
      <c r="D13" s="20"/>
      <c r="E13" s="20"/>
      <c r="F13" s="20"/>
    </row>
    <row r="14" s="1" customFormat="1" spans="1:6">
      <c r="A14" s="18"/>
      <c r="B14" s="4" t="s">
        <v>75</v>
      </c>
      <c r="C14" s="5"/>
      <c r="D14" s="6" t="s">
        <v>76</v>
      </c>
      <c r="E14" s="6" t="s">
        <v>77</v>
      </c>
      <c r="F14" s="6" t="s">
        <v>78</v>
      </c>
    </row>
    <row r="15" s="1" customFormat="1" spans="1:6">
      <c r="A15" s="18"/>
      <c r="B15" s="4" t="s">
        <v>79</v>
      </c>
      <c r="C15" s="5"/>
      <c r="D15" s="21" t="s">
        <v>80</v>
      </c>
      <c r="E15" s="6" t="s">
        <v>81</v>
      </c>
      <c r="F15" s="6" t="s">
        <v>82</v>
      </c>
    </row>
    <row r="16" s="1" customFormat="1" spans="1:6">
      <c r="A16" s="18"/>
      <c r="B16" s="4" t="s">
        <v>83</v>
      </c>
      <c r="C16" s="5"/>
      <c r="D16" s="21" t="s">
        <v>45</v>
      </c>
      <c r="E16" s="6" t="s">
        <v>49</v>
      </c>
      <c r="F16" s="6" t="s">
        <v>51</v>
      </c>
    </row>
    <row r="17" s="1" customFormat="1" spans="1:6">
      <c r="A17" s="18"/>
      <c r="B17" s="20" t="s">
        <v>84</v>
      </c>
      <c r="C17" s="20"/>
      <c r="D17" s="20"/>
      <c r="E17" s="20"/>
      <c r="F17" s="20"/>
    </row>
    <row r="18" s="1" customFormat="1" spans="1:6">
      <c r="A18" s="18"/>
      <c r="B18" s="12" t="s">
        <v>85</v>
      </c>
      <c r="C18" s="12"/>
      <c r="D18" s="12"/>
      <c r="E18" s="12"/>
      <c r="F18" s="12"/>
    </row>
    <row r="19" s="1" customFormat="1" spans="1:6">
      <c r="A19" s="18"/>
      <c r="B19" s="12" t="s">
        <v>86</v>
      </c>
      <c r="C19" s="12"/>
      <c r="D19" s="12"/>
      <c r="E19" s="12"/>
      <c r="F19" s="12"/>
    </row>
    <row r="20" s="1" customFormat="1" spans="1:6">
      <c r="A20" s="18"/>
    </row>
    <row r="21" s="1" customFormat="1" spans="1:6">
      <c r="A21" s="11"/>
    </row>
    <row r="22" s="1" customFormat="1" spans="1:6">
      <c r="A22" s="11"/>
    </row>
    <row r="23" s="1" customFormat="1"/>
    <row r="24" s="1" customFormat="1"/>
  </sheetData>
  <mergeCells count="18">
    <mergeCell ref="B1:F1"/>
    <mergeCell ref="B2:C2"/>
    <mergeCell ref="B3:C3"/>
    <mergeCell ref="B4:C4"/>
    <mergeCell ref="B5:C5"/>
    <mergeCell ref="B6:C6"/>
    <mergeCell ref="B7:C7"/>
    <mergeCell ref="B8:C8"/>
    <mergeCell ref="B9:C9"/>
    <mergeCell ref="B10:F10"/>
    <mergeCell ref="B12:F12"/>
    <mergeCell ref="B13:F13"/>
    <mergeCell ref="B14:C14"/>
    <mergeCell ref="B15:C15"/>
    <mergeCell ref="B16:C16"/>
    <mergeCell ref="B17:F17"/>
    <mergeCell ref="B18:F18"/>
    <mergeCell ref="B19:F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全案费用</vt:lpstr>
      <vt:lpstr>工具细节定价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wangjing</dc:creator>
  <cp:lastModifiedBy>PASTA</cp:lastModifiedBy>
  <dcterms:created xsi:type="dcterms:W3CDTF">2025-12-29T17:15:00Z</dcterms:created>
  <dcterms:modified xsi:type="dcterms:W3CDTF">2025-12-31T16:37:26Z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F5BADBDA0A3D44F9B68E8FB8657771E1_13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